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arabuli\Downloads\"/>
    </mc:Choice>
  </mc:AlternateContent>
  <bookViews>
    <workbookView xWindow="0" yWindow="0" windowWidth="28800" windowHeight="12300"/>
  </bookViews>
  <sheets>
    <sheet name="Content" sheetId="25" r:id="rId1"/>
    <sheet name="1" sheetId="40" r:id="rId2"/>
    <sheet name="2" sheetId="21" r:id="rId3"/>
    <sheet name="3" sheetId="19" r:id="rId4"/>
    <sheet name="4" sheetId="10" r:id="rId5"/>
    <sheet name="5" sheetId="3" r:id="rId6"/>
    <sheet name="6.0" sheetId="36" r:id="rId7"/>
    <sheet name="6.1" sheetId="34" r:id="rId8"/>
    <sheet name="6.2" sheetId="30" r:id="rId9"/>
    <sheet name="6.3" sheetId="2" r:id="rId10"/>
    <sheet name="6.4" sheetId="38" r:id="rId11"/>
    <sheet name="6.5" sheetId="41" r:id="rId12"/>
    <sheet name="6.6" sheetId="42" r:id="rId13"/>
    <sheet name="6.7 " sheetId="43" r:id="rId14"/>
    <sheet name="6.8" sheetId="45" r:id="rId15"/>
    <sheet name="6.9" sheetId="47" r:id="rId16"/>
    <sheet name="7" sheetId="6" r:id="rId17"/>
    <sheet name="8" sheetId="12" r:id="rId18"/>
    <sheet name="9" sheetId="23" r:id="rId19"/>
    <sheet name="10" sheetId="14" r:id="rId20"/>
    <sheet name="11" sheetId="4" r:id="rId21"/>
    <sheet name="12" sheetId="15" r:id="rId22"/>
    <sheet name="13" sheetId="8" r:id="rId23"/>
    <sheet name="14" sheetId="17" r:id="rId2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U11" i="17" l="1"/>
  <c r="CU10" i="17"/>
  <c r="CU9" i="17"/>
  <c r="CU8" i="17"/>
  <c r="CU7" i="17"/>
  <c r="CU6" i="17"/>
  <c r="CU7" i="15" l="1"/>
  <c r="CU8" i="15"/>
  <c r="CU6" i="15"/>
  <c r="CM8" i="15" l="1"/>
  <c r="CH12" i="14" l="1"/>
  <c r="CG12" i="14"/>
  <c r="CE12" i="14"/>
  <c r="CC8" i="15" l="1"/>
  <c r="BQ11" i="17" l="1"/>
  <c r="BQ10" i="17"/>
  <c r="BQ9" i="17"/>
  <c r="BQ8" i="17"/>
  <c r="BQ7" i="17"/>
  <c r="BQ6" i="17"/>
  <c r="AZ6" i="21" l="1"/>
  <c r="AY8" i="15" l="1"/>
  <c r="AY7" i="17" l="1"/>
  <c r="AY8" i="17"/>
  <c r="AY9" i="17"/>
  <c r="AY10" i="17"/>
  <c r="AY11" i="17"/>
  <c r="AY6" i="17"/>
  <c r="AZ10" i="21"/>
  <c r="AZ11" i="21"/>
  <c r="AZ9" i="21"/>
  <c r="AZ7" i="21"/>
  <c r="AZ8" i="21"/>
  <c r="W12" i="14" l="1"/>
  <c r="Y12" i="14"/>
  <c r="AA12" i="14"/>
  <c r="AC12" i="14"/>
  <c r="AE7" i="14"/>
  <c r="AE8" i="14"/>
  <c r="AE9" i="14"/>
  <c r="AE10" i="14"/>
  <c r="AE11" i="14"/>
  <c r="AE6" i="14"/>
  <c r="AE12" i="14" l="1"/>
</calcChain>
</file>

<file path=xl/sharedStrings.xml><?xml version="1.0" encoding="utf-8"?>
<sst xmlns="http://schemas.openxmlformats.org/spreadsheetml/2006/main" count="3220" uniqueCount="269">
  <si>
    <t>15-30</t>
  </si>
  <si>
    <t>31-50</t>
  </si>
  <si>
    <t>51-70</t>
  </si>
  <si>
    <t>71+</t>
  </si>
  <si>
    <t>-</t>
  </si>
  <si>
    <t>Age</t>
  </si>
  <si>
    <t>Gender</t>
  </si>
  <si>
    <t>Female</t>
  </si>
  <si>
    <t>Male</t>
  </si>
  <si>
    <t>I Quarter</t>
  </si>
  <si>
    <t>II  Quarter</t>
  </si>
  <si>
    <t>III Quarter</t>
  </si>
  <si>
    <t>IV Quarter</t>
  </si>
  <si>
    <t>Total</t>
  </si>
  <si>
    <t>Quantity</t>
  </si>
  <si>
    <t xml:space="preserve"> % Share</t>
  </si>
  <si>
    <t>Domestic Trips by Occupation</t>
  </si>
  <si>
    <t>Hired Employee</t>
  </si>
  <si>
    <t>Owner of a Business</t>
  </si>
  <si>
    <t>Self Employed</t>
  </si>
  <si>
    <t>Pensioner</t>
  </si>
  <si>
    <t>Housewife</t>
  </si>
  <si>
    <t>Unemployed</t>
  </si>
  <si>
    <t>Student</t>
  </si>
  <si>
    <t>Other</t>
  </si>
  <si>
    <t>Refused to Answer</t>
  </si>
  <si>
    <t>Accompanying Persons</t>
  </si>
  <si>
    <t>Alone</t>
  </si>
  <si>
    <t>Family, Relatives</t>
  </si>
  <si>
    <t>Friends</t>
  </si>
  <si>
    <t>Colleagues</t>
  </si>
  <si>
    <t>Main Purpose of Visit</t>
  </si>
  <si>
    <t>Holiday, Leisure, Recreation</t>
  </si>
  <si>
    <t>Visiting Friends, Realtives</t>
  </si>
  <si>
    <t>Education, Trainings</t>
  </si>
  <si>
    <t>Health, Medical Care</t>
  </si>
  <si>
    <t>Religion, Pilgrimage</t>
  </si>
  <si>
    <t>Shopping</t>
  </si>
  <si>
    <t>Business, Professional</t>
  </si>
  <si>
    <t>Visiting other house </t>
  </si>
  <si>
    <t>Visited Cities / Municipalities</t>
  </si>
  <si>
    <t>Visited Regions</t>
  </si>
  <si>
    <t>Tbilisi</t>
  </si>
  <si>
    <t>Ajara</t>
  </si>
  <si>
    <t>Guria</t>
  </si>
  <si>
    <t>Imereti</t>
  </si>
  <si>
    <t>Kakheti</t>
  </si>
  <si>
    <t>Mtskheta - Mtianeti</t>
  </si>
  <si>
    <t>Racha - Lechkhumi, Lower Svaneti</t>
  </si>
  <si>
    <t>Samegrelo - Upper Svaneti</t>
  </si>
  <si>
    <t>Samtskhe - Javakheti</t>
  </si>
  <si>
    <t>Lower Kartli</t>
  </si>
  <si>
    <t>Inner Kartli</t>
  </si>
  <si>
    <t>III  Quarter</t>
  </si>
  <si>
    <t>Number of Nights Spent and Average Length of Stay</t>
  </si>
  <si>
    <t>Total Number of Nights Spend</t>
  </si>
  <si>
    <t>Average Length of Stay (Nights)</t>
  </si>
  <si>
    <t>Hotel</t>
  </si>
  <si>
    <t>Guesthouse, Hostel</t>
  </si>
  <si>
    <t>Rented House, Apartment</t>
  </si>
  <si>
    <t>Campsite, Work and Holiday Camps</t>
  </si>
  <si>
    <t>Personal Home, Apartment</t>
  </si>
  <si>
    <t>Private Home of a Friend, Relative</t>
  </si>
  <si>
    <t>Hospital</t>
  </si>
  <si>
    <t>Accommodation</t>
  </si>
  <si>
    <t>Expenditure Structure</t>
  </si>
  <si>
    <t>Cultural and Entertainment Services</t>
  </si>
  <si>
    <t>Domestic Ground Transportation</t>
  </si>
  <si>
    <t>Served Food and Drinks</t>
  </si>
  <si>
    <t>Total Expenditure</t>
  </si>
  <si>
    <t>Conducted Activities</t>
  </si>
  <si>
    <t>Sightseeing, Visiting Cultural and Historical Heritage, Museums</t>
  </si>
  <si>
    <t>Going to the Beach, Swimming in the Sea, Lake, River</t>
  </si>
  <si>
    <t>Skiing, Snowboarding, Heliskiing</t>
  </si>
  <si>
    <t>Visiting National Parks, Nature, Landscape, Exploring Remote and Exotic Places</t>
  </si>
  <si>
    <t>Visiting Entertainment Parks</t>
  </si>
  <si>
    <t>Taking Part in Agricultural Activities</t>
  </si>
  <si>
    <t>Attending Concerts, Festivals, Exhibitions, Going to a Cinema, Theatre, Participating in Local Holidays</t>
  </si>
  <si>
    <t>Nightlife, Visiting Night Clubs</t>
  </si>
  <si>
    <t>Mountaineering , Climbing</t>
  </si>
  <si>
    <t>Getting known with Local Art, Culture, Language, History</t>
  </si>
  <si>
    <t>Pilgrimage (includes also attending religious meetings and events, etc.)</t>
  </si>
  <si>
    <t>Hunting, Fishing</t>
  </si>
  <si>
    <t>Resting on a Recreational Resorts</t>
  </si>
  <si>
    <t>Gambling</t>
  </si>
  <si>
    <t>Boating, Rafting, Canoeing</t>
  </si>
  <si>
    <t>Tasting Local Cuisine and Wine</t>
  </si>
  <si>
    <t>Attending Sport Events</t>
  </si>
  <si>
    <t>Horse Riding</t>
  </si>
  <si>
    <t>Cycling</t>
  </si>
  <si>
    <t>Utilization of a Tourist Package and Expenditures</t>
  </si>
  <si>
    <t>Without Utilizing Tourist Package</t>
  </si>
  <si>
    <t>With Tourist Package</t>
  </si>
  <si>
    <t>Tourist Package Expenditures (GEL)</t>
  </si>
  <si>
    <t>Information Sources</t>
  </si>
  <si>
    <t>Friends, Relatives</t>
  </si>
  <si>
    <t>Organization, Business Partner</t>
  </si>
  <si>
    <t>Previous Visit</t>
  </si>
  <si>
    <t>Television, Radio</t>
  </si>
  <si>
    <t>Travel Agency, Tour operator</t>
  </si>
  <si>
    <t>Travel Fairs</t>
  </si>
  <si>
    <t>Internet</t>
  </si>
  <si>
    <t>Newspapers/Journals </t>
  </si>
  <si>
    <t>Promotional materials published by the Georgian Government</t>
  </si>
  <si>
    <t>Overall Satisfaction</t>
  </si>
  <si>
    <t>Very Dissatisfied</t>
  </si>
  <si>
    <t>Dissatisfied</t>
  </si>
  <si>
    <t>Neither Satisfied, Nor Dissatisfied</t>
  </si>
  <si>
    <t>Satisfied</t>
  </si>
  <si>
    <t>Very Satisfied</t>
  </si>
  <si>
    <t>I Don't Know, Hard to Answer</t>
  </si>
  <si>
    <t>Average Score (Max 5)</t>
  </si>
  <si>
    <t>Page</t>
  </si>
  <si>
    <t>Topic</t>
  </si>
  <si>
    <t>Methodology</t>
  </si>
  <si>
    <t xml:space="preserve">Tbilisi </t>
  </si>
  <si>
    <t>Tkvarcheli</t>
  </si>
  <si>
    <t>Gagra Municipality</t>
  </si>
  <si>
    <t>Gali Municipality</t>
  </si>
  <si>
    <t>Gali</t>
  </si>
  <si>
    <t>Batumi</t>
  </si>
  <si>
    <t>Keda Municipality</t>
  </si>
  <si>
    <t>Kobuleti Municipality</t>
  </si>
  <si>
    <t>Kobuleti</t>
  </si>
  <si>
    <t>Shuakhevi Municipality</t>
  </si>
  <si>
    <t>Khelvachauri Municipality</t>
  </si>
  <si>
    <t>Khulo Municipality</t>
  </si>
  <si>
    <t>Lanchkhuti Municipality</t>
  </si>
  <si>
    <t>Lanchkhuti</t>
  </si>
  <si>
    <t>Ozurgeti</t>
  </si>
  <si>
    <t>Ozurgeti Municipality</t>
  </si>
  <si>
    <t>Chokhatauri Municipality</t>
  </si>
  <si>
    <t>Kutaisi</t>
  </si>
  <si>
    <t>Tkibuli Municipality</t>
  </si>
  <si>
    <t>Tkibuli</t>
  </si>
  <si>
    <t>Tskaltubo Municipality</t>
  </si>
  <si>
    <t>Tskaltubo</t>
  </si>
  <si>
    <t>Chiatura Municipality</t>
  </si>
  <si>
    <t>Chiatura</t>
  </si>
  <si>
    <t>Bagdati Municipality</t>
  </si>
  <si>
    <t>Bagdati</t>
  </si>
  <si>
    <t>Vani Municipality</t>
  </si>
  <si>
    <t>Vani</t>
  </si>
  <si>
    <t>Khashuri Municipality</t>
  </si>
  <si>
    <t>Khashuri</t>
  </si>
  <si>
    <t>Kareli Municipality</t>
  </si>
  <si>
    <t>Kareli</t>
  </si>
  <si>
    <t>Zestaponi Municipality</t>
  </si>
  <si>
    <t>Zestaponi</t>
  </si>
  <si>
    <t>Terjola</t>
  </si>
  <si>
    <t>Terjola Municipality</t>
  </si>
  <si>
    <t>Samtredia Municipality</t>
  </si>
  <si>
    <t>Samtredia</t>
  </si>
  <si>
    <t>Sachkhere Municipality</t>
  </si>
  <si>
    <t>Sachkhere</t>
  </si>
  <si>
    <t>Kharagauli Municipality</t>
  </si>
  <si>
    <t>Khoni Municipality</t>
  </si>
  <si>
    <t>Khoni</t>
  </si>
  <si>
    <t>Akhmeta Municipality</t>
  </si>
  <si>
    <t>Akhmeta</t>
  </si>
  <si>
    <t>Gurjaani Municipality</t>
  </si>
  <si>
    <t>Gurjaani</t>
  </si>
  <si>
    <t>Dedoplistskaro Municipality</t>
  </si>
  <si>
    <t>Dedoplistskaro</t>
  </si>
  <si>
    <t>Telavi Municipality</t>
  </si>
  <si>
    <t>Telavi</t>
  </si>
  <si>
    <t>Lagodekhi Municipality</t>
  </si>
  <si>
    <t>Lagodekhi</t>
  </si>
  <si>
    <t>Sagarejo Municipality</t>
  </si>
  <si>
    <t>Sagarejo</t>
  </si>
  <si>
    <t>Signagi Municipality</t>
  </si>
  <si>
    <t>Signagi</t>
  </si>
  <si>
    <t>Tsnori</t>
  </si>
  <si>
    <t>Kvareli Municipality</t>
  </si>
  <si>
    <t>Kvareli</t>
  </si>
  <si>
    <t>Dusheti Municipality</t>
  </si>
  <si>
    <t>Dusheti</t>
  </si>
  <si>
    <t>Tianeti Municipality</t>
  </si>
  <si>
    <t>Mtskheta Municipality</t>
  </si>
  <si>
    <t>Mtskheta</t>
  </si>
  <si>
    <t>Kazbegi Municipality</t>
  </si>
  <si>
    <t>Ambrolauri Municipality</t>
  </si>
  <si>
    <t>Ambrolauri</t>
  </si>
  <si>
    <t>Lentekhi Municipality</t>
  </si>
  <si>
    <t>Oni Municipality</t>
  </si>
  <si>
    <t>Oni</t>
  </si>
  <si>
    <t>Tsageri Municipality</t>
  </si>
  <si>
    <t>Tsageri</t>
  </si>
  <si>
    <t>Poti</t>
  </si>
  <si>
    <t>Abasha Municipality</t>
  </si>
  <si>
    <t>Abasha</t>
  </si>
  <si>
    <t>Zugdidi Municipality</t>
  </si>
  <si>
    <t>Zugdidi</t>
  </si>
  <si>
    <t>Martvili Municipality</t>
  </si>
  <si>
    <t>Martvili</t>
  </si>
  <si>
    <t>Mestia Municipality</t>
  </si>
  <si>
    <t>Senaki Municipality</t>
  </si>
  <si>
    <t>Senaki</t>
  </si>
  <si>
    <t>Chkhorotsku Municipality</t>
  </si>
  <si>
    <t>Tsalenjikha Municipality</t>
  </si>
  <si>
    <t>Tsalenjikha</t>
  </si>
  <si>
    <t>Khobi Municipality</t>
  </si>
  <si>
    <t>Khobi</t>
  </si>
  <si>
    <t>Adegeni Municipality</t>
  </si>
  <si>
    <t>Aspindza Municipality</t>
  </si>
  <si>
    <t>Akhalkalaki Municipality</t>
  </si>
  <si>
    <t>Akhalkalaki</t>
  </si>
  <si>
    <t>Akhaltsikhe Municipality</t>
  </si>
  <si>
    <t>Akhaltsikhe</t>
  </si>
  <si>
    <t>Vale</t>
  </si>
  <si>
    <t>Borjomi Municipality</t>
  </si>
  <si>
    <t>Borjomi</t>
  </si>
  <si>
    <t>Ninotsminda Municipality</t>
  </si>
  <si>
    <t>Ninotsminda</t>
  </si>
  <si>
    <t>Rustavi</t>
  </si>
  <si>
    <t>Bolnisi Municipality</t>
  </si>
  <si>
    <t>Bolnisi</t>
  </si>
  <si>
    <t>Gardabani Municipality</t>
  </si>
  <si>
    <t>Gardabani</t>
  </si>
  <si>
    <t>Dmanisi Municipality</t>
  </si>
  <si>
    <t>Dmanisi</t>
  </si>
  <si>
    <t>Tetritskaro Municipality</t>
  </si>
  <si>
    <t>Tetritskaro</t>
  </si>
  <si>
    <t>Marneuli Municipality</t>
  </si>
  <si>
    <t>Marneuli</t>
  </si>
  <si>
    <t>Tsalka Municipality</t>
  </si>
  <si>
    <t>Tsalka</t>
  </si>
  <si>
    <t>Gori Municipality</t>
  </si>
  <si>
    <t xml:space="preserve">Gori </t>
  </si>
  <si>
    <t xml:space="preserve">Kaspi Municipality </t>
  </si>
  <si>
    <t>Kaspi</t>
  </si>
  <si>
    <t>Sokhumi</t>
  </si>
  <si>
    <t>Akhalgori Municipality</t>
  </si>
  <si>
    <t>The results are based on in-person, face-to-face interviews with respondents living in households throughout the territory of Georgia. The survey was designed to collect information from a representative sample of the resident population aged 15 and above who had a travel experience within the country in the last month. 
In line to UNWTO Recommendations on Tourism Statistics, domestic tourism refers trips of residents within Georgia to a location outside of their usual environment. In the context of tourism statistics, two simultaneous methods are used for the classification of a domestic visit: location and frequency. The location method takes into consideration the municipal structure of the country. For defining the usual environment it is crucial whether the domestic traveler made a visit out of his/her municipality. The second criteria defines the specific frequency of visits that are considered regular. If a Georgian domestic traveler visits another municipality less than once every two weeks, this is not considered as regular and is therefore classified as a domestic visit.</t>
  </si>
  <si>
    <t>Domestic Visitors Gender and Age</t>
  </si>
  <si>
    <t>Accompanyung Persons</t>
  </si>
  <si>
    <t>Main Purpose of Domestic Visit</t>
  </si>
  <si>
    <t>utilization of a Tourism Package and Expenditures</t>
  </si>
  <si>
    <t>Visitors Gender and Age</t>
  </si>
  <si>
    <t>Expenditure Structure (GEL)</t>
  </si>
  <si>
    <t>Domestic Visitor Trips</t>
  </si>
  <si>
    <t>Source: National Statistical Office of Georgia</t>
  </si>
  <si>
    <t>II Quarter</t>
  </si>
  <si>
    <t>Average Expenditure per Visit</t>
  </si>
  <si>
    <t xml:space="preserve">Tsageri </t>
  </si>
  <si>
    <t>Visiting Friends, Relatives</t>
  </si>
  <si>
    <t>Kutaisi Municipality</t>
  </si>
  <si>
    <t xml:space="preserve">Kutaisi </t>
  </si>
  <si>
    <t xml:space="preserve">Dedoplistskaro </t>
  </si>
  <si>
    <t xml:space="preserve">Senaki </t>
  </si>
  <si>
    <t xml:space="preserve">Tsalenjikha </t>
  </si>
  <si>
    <t xml:space="preserve">Borjomi </t>
  </si>
  <si>
    <t xml:space="preserve">Tkibuli </t>
  </si>
  <si>
    <t>% Share</t>
  </si>
  <si>
    <t xml:space="preserve">                          III   Quarter</t>
  </si>
  <si>
    <t xml:space="preserve">                              III Quarter</t>
  </si>
  <si>
    <t xml:space="preserve">                        III Quarter</t>
  </si>
  <si>
    <t>Quatity</t>
  </si>
  <si>
    <t xml:space="preserve">                             III Quarter</t>
  </si>
  <si>
    <t xml:space="preserve">                       III Quarter</t>
  </si>
  <si>
    <t xml:space="preserve">                          III Quarter</t>
  </si>
  <si>
    <t xml:space="preserve">                           III Quarter</t>
  </si>
  <si>
    <t xml:space="preserve">                        IV Quarter</t>
  </si>
  <si>
    <t xml:space="preserve">                              IV Quarter</t>
  </si>
  <si>
    <t xml:space="preserve">                       IV Quarter</t>
  </si>
  <si>
    <t xml:space="preserve">                             IV Quarter</t>
  </si>
  <si>
    <t xml:space="preserve">                          IV Quarter</t>
  </si>
  <si>
    <t xml:space="preserve">                           IV Quarter</t>
  </si>
  <si>
    <t>Visited Cities/Municipalities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</si>
</sst>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0.0%"/>
    <numFmt numFmtId="166" formatCode="0.000%"/>
    <numFmt numFmtId="167" formatCode="0.000"/>
    <numFmt numFmtId="168" formatCode="0.0"/>
    <numFmt numFmtId="169" formatCode="#,##0.0"/>
    <numFmt numFmtId="170" formatCode="_(* #,##0_);_(* \(#,##0\);_(* &quot;-&quot;??_);_(@_)"/>
  </numFmts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0"/>
      <name val="Helv"/>
      <charset val="204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sz val="12"/>
      <name val="Arial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1"/>
      <color indexed="8"/>
      <name val="Calibri"/>
      <family val="2"/>
    </font>
    <font>
      <b/>
      <sz val="10"/>
      <color indexed="63"/>
      <name val="Calibri"/>
      <family val="2"/>
    </font>
    <font>
      <b/>
      <sz val="18"/>
      <color indexed="56"/>
      <name val="Cambria"/>
      <family val="2"/>
    </font>
    <font>
      <sz val="10"/>
      <color indexed="10"/>
      <name val="Calibri"/>
      <family val="2"/>
    </font>
    <font>
      <b/>
      <sz val="12"/>
      <color theme="0"/>
      <name val="Calibri"/>
      <family val="2"/>
      <charset val="204"/>
      <scheme val="minor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44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13" applyNumberFormat="0" applyAlignment="0" applyProtection="0"/>
    <xf numFmtId="0" fontId="13" fillId="21" borderId="13" applyNumberFormat="0" applyAlignment="0" applyProtection="0"/>
    <xf numFmtId="0" fontId="14" fillId="22" borderId="14" applyNumberFormat="0" applyAlignment="0" applyProtection="0"/>
    <xf numFmtId="0" fontId="14" fillId="22" borderId="14" applyNumberFormat="0" applyAlignment="0" applyProtection="0"/>
    <xf numFmtId="164" fontId="7" fillId="0" borderId="0" applyFont="0" applyFill="0" applyBorder="0" applyAlignment="0" applyProtection="0"/>
    <xf numFmtId="0" fontId="15" fillId="0" borderId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15" applyNumberFormat="0" applyFill="0" applyAlignment="0" applyProtection="0"/>
    <xf numFmtId="0" fontId="18" fillId="0" borderId="15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Protection="0"/>
    <xf numFmtId="0" fontId="21" fillId="8" borderId="13" applyNumberFormat="0" applyAlignment="0" applyProtection="0"/>
    <xf numFmtId="0" fontId="21" fillId="8" borderId="13" applyNumberFormat="0" applyAlignment="0" applyProtection="0"/>
    <xf numFmtId="0" fontId="22" fillId="0" borderId="18" applyNumberFormat="0" applyFill="0" applyAlignment="0" applyProtection="0"/>
    <xf numFmtId="0" fontId="22" fillId="0" borderId="18" applyNumberFormat="0" applyFill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24" borderId="19" applyNumberFormat="0" applyFont="0" applyAlignment="0" applyProtection="0"/>
    <xf numFmtId="0" fontId="7" fillId="24" borderId="19" applyNumberFormat="0" applyFont="0" applyAlignment="0" applyProtection="0"/>
    <xf numFmtId="0" fontId="25" fillId="21" borderId="20" applyNumberFormat="0" applyAlignment="0" applyProtection="0"/>
    <xf numFmtId="0" fontId="25" fillId="21" borderId="20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5" fillId="0" borderId="21" applyProtection="0"/>
    <xf numFmtId="0" fontId="15" fillId="0" borderId="21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" fillId="0" borderId="0"/>
    <xf numFmtId="0" fontId="29" fillId="0" borderId="0"/>
    <xf numFmtId="0" fontId="29" fillId="0" borderId="0"/>
    <xf numFmtId="164" fontId="2" fillId="0" borderId="0" applyFont="0" applyFill="0" applyBorder="0" applyAlignment="0" applyProtection="0"/>
  </cellStyleXfs>
  <cellXfs count="169">
    <xf numFmtId="0" fontId="0" fillId="0" borderId="0" xfId="0"/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1" fillId="0" borderId="0" xfId="0" applyFont="1"/>
    <xf numFmtId="3" fontId="1" fillId="0" borderId="1" xfId="0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10" fontId="0" fillId="0" borderId="0" xfId="0" applyNumberFormat="1"/>
    <xf numFmtId="166" fontId="0" fillId="0" borderId="0" xfId="0" applyNumberFormat="1"/>
    <xf numFmtId="0" fontId="0" fillId="0" borderId="0" xfId="0"/>
    <xf numFmtId="167" fontId="0" fillId="0" borderId="0" xfId="0" applyNumberFormat="1"/>
    <xf numFmtId="168" fontId="0" fillId="0" borderId="0" xfId="0" applyNumberFormat="1"/>
    <xf numFmtId="169" fontId="24" fillId="0" borderId="0" xfId="141" applyNumberFormat="1" applyFont="1" applyFill="1" applyBorder="1" applyAlignment="1">
      <alignment horizontal="right" vertical="center" wrapText="1"/>
    </xf>
    <xf numFmtId="0" fontId="0" fillId="0" borderId="0" xfId="0"/>
    <xf numFmtId="168" fontId="0" fillId="0" borderId="0" xfId="0" applyNumberFormat="1"/>
    <xf numFmtId="0" fontId="0" fillId="0" borderId="0" xfId="0"/>
    <xf numFmtId="169" fontId="0" fillId="0" borderId="1" xfId="0" applyNumberFormat="1" applyBorder="1" applyAlignment="1">
      <alignment horizontal="center" vertical="center"/>
    </xf>
    <xf numFmtId="3" fontId="0" fillId="0" borderId="0" xfId="0" applyNumberFormat="1"/>
    <xf numFmtId="10" fontId="24" fillId="0" borderId="19" xfId="142" applyNumberFormat="1" applyFont="1" applyFill="1" applyBorder="1" applyAlignment="1"/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0" fillId="0" borderId="0" xfId="0" applyNumberFormat="1"/>
    <xf numFmtId="170" fontId="0" fillId="0" borderId="0" xfId="143" applyNumberFormat="1" applyFont="1"/>
    <xf numFmtId="170" fontId="0" fillId="0" borderId="0" xfId="0" applyNumberFormat="1"/>
    <xf numFmtId="164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6" fillId="0" borderId="1" xfId="2" applyBorder="1" applyAlignment="1">
      <alignment horizontal="left"/>
    </xf>
    <xf numFmtId="0" fontId="6" fillId="0" borderId="26" xfId="2" applyBorder="1" applyAlignment="1">
      <alignment horizontal="left"/>
    </xf>
    <xf numFmtId="0" fontId="0" fillId="0" borderId="23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24" xfId="0" applyBorder="1" applyAlignment="1">
      <alignment horizontal="left"/>
    </xf>
    <xf numFmtId="0" fontId="28" fillId="2" borderId="25" xfId="0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3" fontId="33" fillId="0" borderId="1" xfId="0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6" fillId="0" borderId="28" xfId="2" applyBorder="1" applyAlignment="1">
      <alignment horizontal="left"/>
    </xf>
    <xf numFmtId="0" fontId="6" fillId="0" borderId="29" xfId="2" applyBorder="1" applyAlignment="1">
      <alignment horizontal="left"/>
    </xf>
    <xf numFmtId="0" fontId="30" fillId="0" borderId="23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28" fillId="2" borderId="31" xfId="0" applyFont="1" applyFill="1" applyBorder="1" applyAlignment="1">
      <alignment horizontal="center" vertical="center"/>
    </xf>
    <xf numFmtId="0" fontId="28" fillId="2" borderId="32" xfId="0" applyFont="1" applyFill="1" applyBorder="1" applyAlignment="1">
      <alignment horizontal="center" vertical="center"/>
    </xf>
    <xf numFmtId="0" fontId="28" fillId="2" borderId="33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26" xfId="0" applyFont="1" applyFill="1" applyBorder="1" applyAlignment="1">
      <alignment horizontal="center" vertical="center"/>
    </xf>
    <xf numFmtId="0" fontId="6" fillId="0" borderId="1" xfId="2" applyBorder="1" applyAlignment="1">
      <alignment horizontal="left"/>
    </xf>
    <xf numFmtId="0" fontId="6" fillId="0" borderId="26" xfId="2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left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0" borderId="0" xfId="0" applyAlignment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8" fontId="32" fillId="0" borderId="11" xfId="0" applyNumberFormat="1" applyFont="1" applyBorder="1" applyAlignment="1">
      <alignment horizontal="center"/>
    </xf>
    <xf numFmtId="168" fontId="32" fillId="0" borderId="12" xfId="0" applyNumberFormat="1" applyFont="1" applyBorder="1" applyAlignment="1">
      <alignment horizontal="center"/>
    </xf>
    <xf numFmtId="168" fontId="1" fillId="0" borderId="11" xfId="0" applyNumberFormat="1" applyFont="1" applyBorder="1" applyAlignment="1">
      <alignment horizontal="center"/>
    </xf>
    <xf numFmtId="168" fontId="1" fillId="0" borderId="12" xfId="0" applyNumberFormat="1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9" fontId="1" fillId="0" borderId="11" xfId="0" applyNumberFormat="1" applyFont="1" applyBorder="1" applyAlignment="1">
      <alignment horizontal="center"/>
    </xf>
    <xf numFmtId="169" fontId="1" fillId="0" borderId="12" xfId="0" applyNumberFormat="1" applyFont="1" applyBorder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169" fontId="0" fillId="0" borderId="11" xfId="0" applyNumberFormat="1" applyBorder="1" applyAlignment="1">
      <alignment horizontal="center" vertical="center"/>
    </xf>
    <xf numFmtId="169" fontId="0" fillId="0" borderId="12" xfId="0" applyNumberFormat="1" applyBorder="1" applyAlignment="1">
      <alignment horizontal="center" vertical="center"/>
    </xf>
  </cellXfs>
  <cellStyles count="144">
    <cellStyle name="_Bok2" xfId="3"/>
    <cellStyle name="_detail" xfId="4"/>
    <cellStyle name="_FNS" xfId="5"/>
    <cellStyle name="_IIP20073" xfId="6"/>
    <cellStyle name="_IIP-Banki 2007Q1" xfId="7"/>
    <cellStyle name="_IIP-Bnk2006-08new" xfId="8"/>
    <cellStyle name="_IIP-new" xfId="9"/>
    <cellStyle name="_IIP-SM" xfId="10"/>
    <cellStyle name="_MSX+INV" xfId="11"/>
    <cellStyle name="_Sheet1" xfId="12"/>
    <cellStyle name="_Sheet1_1" xfId="13"/>
    <cellStyle name="_Sheet1_1_FNS" xfId="14"/>
    <cellStyle name="_Sheet1_1_IIP-Bnk2006-08new" xfId="15"/>
    <cellStyle name="_Sheet1_1_Sheet1" xfId="16"/>
    <cellStyle name="_Sheet1_1_Sheet2" xfId="17"/>
    <cellStyle name="_Sheet1_1_Sheet3" xfId="18"/>
    <cellStyle name="_Sheet1_1_SM" xfId="19"/>
    <cellStyle name="_Sheet1_2" xfId="20"/>
    <cellStyle name="_Sheet1_FNS" xfId="21"/>
    <cellStyle name="_Sheet1_IIP-Bnk2006-08new" xfId="22"/>
    <cellStyle name="_Sheet1_Sheet1" xfId="23"/>
    <cellStyle name="_Sheet1_Sheet1_1" xfId="24"/>
    <cellStyle name="_Sheet1_Sheet2" xfId="25"/>
    <cellStyle name="_Sheet1_Sheet2_1" xfId="26"/>
    <cellStyle name="_Sheet1_Sheet3" xfId="27"/>
    <cellStyle name="_Sheet1_Sheet3_1" xfId="28"/>
    <cellStyle name="_Sheet1_Sheet3_IIP-Bnk2006-08new" xfId="29"/>
    <cellStyle name="_Sheet1_SM" xfId="30"/>
    <cellStyle name="_Sheet1_SM_1" xfId="31"/>
    <cellStyle name="_Sheet2" xfId="32"/>
    <cellStyle name="_Sheet3" xfId="33"/>
    <cellStyle name="_Sheet4" xfId="34"/>
    <cellStyle name="_Sheet5" xfId="35"/>
    <cellStyle name="_Sheet5_1" xfId="36"/>
    <cellStyle name="_SM" xfId="37"/>
    <cellStyle name="20% - Accent1 2" xfId="38"/>
    <cellStyle name="20% - Accent1 3" xfId="39"/>
    <cellStyle name="20% - Accent2 2" xfId="40"/>
    <cellStyle name="20% - Accent2 3" xfId="41"/>
    <cellStyle name="20% - Accent3 2" xfId="42"/>
    <cellStyle name="20% - Accent3 3" xfId="43"/>
    <cellStyle name="20% - Accent4 2" xfId="44"/>
    <cellStyle name="20% - Accent4 3" xfId="45"/>
    <cellStyle name="20% - Accent5 2" xfId="46"/>
    <cellStyle name="20% - Accent5 3" xfId="47"/>
    <cellStyle name="20% - Accent6 2" xfId="48"/>
    <cellStyle name="20% - Accent6 3" xfId="49"/>
    <cellStyle name="40% - Accent1 2" xfId="50"/>
    <cellStyle name="40% - Accent1 3" xfId="51"/>
    <cellStyle name="40% - Accent2 2" xfId="52"/>
    <cellStyle name="40% - Accent2 3" xfId="53"/>
    <cellStyle name="40% - Accent3 2" xfId="54"/>
    <cellStyle name="40% - Accent3 3" xfId="55"/>
    <cellStyle name="40% - Accent4 2" xfId="56"/>
    <cellStyle name="40% - Accent4 3" xfId="57"/>
    <cellStyle name="40% - Accent5 2" xfId="58"/>
    <cellStyle name="40% - Accent5 3" xfId="59"/>
    <cellStyle name="40% - Accent6 2" xfId="60"/>
    <cellStyle name="40% - Accent6 3" xfId="61"/>
    <cellStyle name="60% - Accent1 2" xfId="62"/>
    <cellStyle name="60% - Accent1 3" xfId="63"/>
    <cellStyle name="60% - Accent2 2" xfId="64"/>
    <cellStyle name="60% - Accent2 3" xfId="65"/>
    <cellStyle name="60% - Accent3 2" xfId="66"/>
    <cellStyle name="60% - Accent3 3" xfId="67"/>
    <cellStyle name="60% - Accent4 2" xfId="68"/>
    <cellStyle name="60% - Accent4 3" xfId="69"/>
    <cellStyle name="60% - Accent5 2" xfId="70"/>
    <cellStyle name="60% - Accent5 3" xfId="71"/>
    <cellStyle name="60% - Accent6 2" xfId="72"/>
    <cellStyle name="60% - Accent6 3" xfId="73"/>
    <cellStyle name="Accent1 2" xfId="74"/>
    <cellStyle name="Accent1 3" xfId="75"/>
    <cellStyle name="Accent2 2" xfId="76"/>
    <cellStyle name="Accent2 3" xfId="77"/>
    <cellStyle name="Accent3 2" xfId="78"/>
    <cellStyle name="Accent3 3" xfId="79"/>
    <cellStyle name="Accent4 2" xfId="80"/>
    <cellStyle name="Accent4 3" xfId="81"/>
    <cellStyle name="Accent5 2" xfId="82"/>
    <cellStyle name="Accent5 3" xfId="83"/>
    <cellStyle name="Accent6 2" xfId="84"/>
    <cellStyle name="Accent6 3" xfId="85"/>
    <cellStyle name="Bad 2" xfId="86"/>
    <cellStyle name="Bad 3" xfId="87"/>
    <cellStyle name="Calculation 2" xfId="88"/>
    <cellStyle name="Calculation 3" xfId="89"/>
    <cellStyle name="Check Cell 2" xfId="90"/>
    <cellStyle name="Check Cell 3" xfId="91"/>
    <cellStyle name="Comma" xfId="143" builtinId="3"/>
    <cellStyle name="Comma 2" xfId="92"/>
    <cellStyle name="Date" xfId="93"/>
    <cellStyle name="Explanatory Text 2" xfId="94"/>
    <cellStyle name="Explanatory Text 3" xfId="95"/>
    <cellStyle name="Fixed" xfId="96"/>
    <cellStyle name="Good 2" xfId="97"/>
    <cellStyle name="Good 3" xfId="98"/>
    <cellStyle name="Heading 1 2" xfId="99"/>
    <cellStyle name="Heading 1 3" xfId="100"/>
    <cellStyle name="Heading 2 2" xfId="101"/>
    <cellStyle name="Heading 2 3" xfId="102"/>
    <cellStyle name="Heading 3 2" xfId="103"/>
    <cellStyle name="Heading 3 3" xfId="104"/>
    <cellStyle name="Heading 4 2" xfId="105"/>
    <cellStyle name="Heading 4 3" xfId="106"/>
    <cellStyle name="HEADING1" xfId="107"/>
    <cellStyle name="HEADING2" xfId="108"/>
    <cellStyle name="Hyperlink" xfId="2" builtinId="8"/>
    <cellStyle name="Input 2" xfId="109"/>
    <cellStyle name="Input 3" xfId="110"/>
    <cellStyle name="Linked Cell 2" xfId="111"/>
    <cellStyle name="Linked Cell 3" xfId="112"/>
    <cellStyle name="Neutral 2" xfId="113"/>
    <cellStyle name="Neutral 3" xfId="114"/>
    <cellStyle name="Normal" xfId="0" builtinId="0"/>
    <cellStyle name="Normal 10" xfId="115"/>
    <cellStyle name="Normal 11" xfId="116"/>
    <cellStyle name="Normal 2" xfId="117"/>
    <cellStyle name="Normal 2 2" xfId="118"/>
    <cellStyle name="Normal 2 3" xfId="119"/>
    <cellStyle name="Normal 3" xfId="120"/>
    <cellStyle name="Normal 4" xfId="121"/>
    <cellStyle name="Normal 5" xfId="122"/>
    <cellStyle name="Normal 6" xfId="123"/>
    <cellStyle name="Normal 7" xfId="124"/>
    <cellStyle name="Normal 8" xfId="125"/>
    <cellStyle name="Normal 9" xfId="126"/>
    <cellStyle name="Normal_Sheet1" xfId="142"/>
    <cellStyle name="Normal_გამოსაქვეყნებელი" xfId="141"/>
    <cellStyle name="Note 2" xfId="127"/>
    <cellStyle name="Note 3" xfId="128"/>
    <cellStyle name="Output 2" xfId="129"/>
    <cellStyle name="Output 3" xfId="130"/>
    <cellStyle name="Percent" xfId="1" builtinId="5"/>
    <cellStyle name="Percent 2 2" xfId="131"/>
    <cellStyle name="Percent 2 3" xfId="132"/>
    <cellStyle name="Style 1" xfId="133"/>
    <cellStyle name="Title 2" xfId="134"/>
    <cellStyle name="Title 3" xfId="135"/>
    <cellStyle name="Total 2" xfId="136"/>
    <cellStyle name="Total 3" xfId="137"/>
    <cellStyle name="Warning Text 2" xfId="138"/>
    <cellStyle name="Warning Text 3" xfId="139"/>
    <cellStyle name="Обычный_taxes (2)" xfId="1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tabSelected="1" workbookViewId="0">
      <selection activeCell="B3" sqref="B3:M3"/>
    </sheetView>
  </sheetViews>
  <sheetFormatPr defaultRowHeight="15"/>
  <cols>
    <col min="1" max="1" width="3.140625" customWidth="1"/>
    <col min="2" max="2" width="6.7109375" style="9" customWidth="1"/>
    <col min="3" max="3" width="56.7109375" customWidth="1"/>
    <col min="4" max="8" width="12.28515625" customWidth="1"/>
    <col min="9" max="9" width="12.28515625" style="21" customWidth="1"/>
    <col min="10" max="13" width="12.28515625" customWidth="1"/>
  </cols>
  <sheetData>
    <row r="1" spans="2:13" s="12" customFormat="1" ht="7.5" customHeight="1" thickBot="1">
      <c r="B1" s="9"/>
      <c r="C1" s="21"/>
      <c r="D1" s="21"/>
      <c r="E1" s="21"/>
      <c r="F1" s="21"/>
      <c r="G1" s="21"/>
      <c r="H1" s="21"/>
      <c r="I1" s="21"/>
      <c r="J1" s="21"/>
    </row>
    <row r="2" spans="2:13" s="12" customFormat="1" ht="15" customHeight="1">
      <c r="B2" s="118" t="s">
        <v>114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</row>
    <row r="3" spans="2:13" s="12" customFormat="1" ht="78.75" customHeight="1">
      <c r="B3" s="115" t="s">
        <v>233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7"/>
    </row>
    <row r="4" spans="2:13" ht="6.75" customHeight="1">
      <c r="B4" s="98"/>
      <c r="C4" s="99"/>
      <c r="D4" s="99"/>
      <c r="E4" s="99"/>
      <c r="F4" s="99"/>
      <c r="G4" s="99"/>
      <c r="H4" s="99"/>
      <c r="I4" s="99"/>
      <c r="J4" s="99"/>
      <c r="K4" s="21"/>
      <c r="L4" s="21"/>
      <c r="M4" s="100"/>
    </row>
    <row r="5" spans="2:13" ht="16.5" customHeight="1">
      <c r="B5" s="101" t="s">
        <v>112</v>
      </c>
      <c r="C5" s="121" t="s">
        <v>113</v>
      </c>
      <c r="D5" s="121"/>
      <c r="E5" s="121"/>
      <c r="F5" s="121"/>
      <c r="G5" s="121"/>
      <c r="H5" s="121"/>
      <c r="I5" s="121"/>
      <c r="J5" s="121"/>
      <c r="K5" s="121"/>
      <c r="L5" s="121"/>
      <c r="M5" s="122"/>
    </row>
    <row r="6" spans="2:13" s="21" customFormat="1" ht="16.5" customHeight="1">
      <c r="B6" s="102">
        <v>1</v>
      </c>
      <c r="C6" s="123" t="s">
        <v>240</v>
      </c>
      <c r="D6" s="123"/>
      <c r="E6" s="123"/>
      <c r="F6" s="123"/>
      <c r="G6" s="123"/>
      <c r="H6" s="123"/>
      <c r="I6" s="123"/>
      <c r="J6" s="123"/>
      <c r="K6" s="123"/>
      <c r="L6" s="123"/>
      <c r="M6" s="124"/>
    </row>
    <row r="7" spans="2:13">
      <c r="B7" s="102">
        <v>2</v>
      </c>
      <c r="C7" s="123" t="s">
        <v>234</v>
      </c>
      <c r="D7" s="123"/>
      <c r="E7" s="123"/>
      <c r="F7" s="123"/>
      <c r="G7" s="123"/>
      <c r="H7" s="123"/>
      <c r="I7" s="123"/>
      <c r="J7" s="123"/>
      <c r="K7" s="123"/>
      <c r="L7" s="123"/>
      <c r="M7" s="124"/>
    </row>
    <row r="8" spans="2:13">
      <c r="B8" s="102">
        <v>3</v>
      </c>
      <c r="C8" s="123" t="s">
        <v>16</v>
      </c>
      <c r="D8" s="123"/>
      <c r="E8" s="123"/>
      <c r="F8" s="123"/>
      <c r="G8" s="123"/>
      <c r="H8" s="123"/>
      <c r="I8" s="123"/>
      <c r="J8" s="123"/>
      <c r="K8" s="123"/>
      <c r="L8" s="123"/>
      <c r="M8" s="124"/>
    </row>
    <row r="9" spans="2:13">
      <c r="B9" s="102">
        <v>4</v>
      </c>
      <c r="C9" s="123" t="s">
        <v>235</v>
      </c>
      <c r="D9" s="123"/>
      <c r="E9" s="123"/>
      <c r="F9" s="123"/>
      <c r="G9" s="123"/>
      <c r="H9" s="123"/>
      <c r="I9" s="123"/>
      <c r="J9" s="123"/>
      <c r="K9" s="123"/>
      <c r="L9" s="123"/>
      <c r="M9" s="124"/>
    </row>
    <row r="10" spans="2:13">
      <c r="B10" s="102">
        <v>5</v>
      </c>
      <c r="C10" s="123" t="s">
        <v>236</v>
      </c>
      <c r="D10" s="123"/>
      <c r="E10" s="123"/>
      <c r="F10" s="123"/>
      <c r="G10" s="123"/>
      <c r="H10" s="123"/>
      <c r="I10" s="123"/>
      <c r="J10" s="123"/>
      <c r="K10" s="123"/>
      <c r="L10" s="123"/>
      <c r="M10" s="124"/>
    </row>
    <row r="11" spans="2:13">
      <c r="B11" s="102">
        <v>6</v>
      </c>
      <c r="C11" s="96" t="s">
        <v>40</v>
      </c>
      <c r="D11" s="96">
        <v>2015</v>
      </c>
      <c r="E11" s="96">
        <v>2016</v>
      </c>
      <c r="F11" s="96">
        <v>2017</v>
      </c>
      <c r="G11" s="96">
        <v>2018</v>
      </c>
      <c r="H11" s="96">
        <v>2019</v>
      </c>
      <c r="I11" s="96">
        <v>2020</v>
      </c>
      <c r="J11" s="96">
        <v>2021</v>
      </c>
      <c r="K11" s="96">
        <v>2022</v>
      </c>
      <c r="L11" s="96">
        <v>2023</v>
      </c>
      <c r="M11" s="97">
        <v>2024</v>
      </c>
    </row>
    <row r="12" spans="2:13">
      <c r="B12" s="102">
        <v>7</v>
      </c>
      <c r="C12" s="123" t="s">
        <v>41</v>
      </c>
      <c r="D12" s="123"/>
      <c r="E12" s="123"/>
      <c r="F12" s="123"/>
      <c r="G12" s="123"/>
      <c r="H12" s="123"/>
      <c r="I12" s="123"/>
      <c r="J12" s="123"/>
      <c r="K12" s="123"/>
      <c r="L12" s="123"/>
      <c r="M12" s="124"/>
    </row>
    <row r="13" spans="2:13">
      <c r="B13" s="102">
        <v>8</v>
      </c>
      <c r="C13" s="123" t="s">
        <v>54</v>
      </c>
      <c r="D13" s="123"/>
      <c r="E13" s="123"/>
      <c r="F13" s="123"/>
      <c r="G13" s="123"/>
      <c r="H13" s="123"/>
      <c r="I13" s="123"/>
      <c r="J13" s="123"/>
      <c r="K13" s="123"/>
      <c r="L13" s="123"/>
      <c r="M13" s="124"/>
    </row>
    <row r="14" spans="2:13">
      <c r="B14" s="102">
        <v>9</v>
      </c>
      <c r="C14" s="123" t="s">
        <v>64</v>
      </c>
      <c r="D14" s="123"/>
      <c r="E14" s="123"/>
      <c r="F14" s="123"/>
      <c r="G14" s="123"/>
      <c r="H14" s="123"/>
      <c r="I14" s="123"/>
      <c r="J14" s="123"/>
      <c r="K14" s="123"/>
      <c r="L14" s="123"/>
      <c r="M14" s="124"/>
    </row>
    <row r="15" spans="2:13">
      <c r="B15" s="102">
        <v>10</v>
      </c>
      <c r="C15" s="123" t="s">
        <v>65</v>
      </c>
      <c r="D15" s="123"/>
      <c r="E15" s="123"/>
      <c r="F15" s="123"/>
      <c r="G15" s="123"/>
      <c r="H15" s="123"/>
      <c r="I15" s="123"/>
      <c r="J15" s="123"/>
      <c r="K15" s="123"/>
      <c r="L15" s="123"/>
      <c r="M15" s="124"/>
    </row>
    <row r="16" spans="2:13">
      <c r="B16" s="102">
        <v>11</v>
      </c>
      <c r="C16" s="123" t="s">
        <v>70</v>
      </c>
      <c r="D16" s="123"/>
      <c r="E16" s="123"/>
      <c r="F16" s="123"/>
      <c r="G16" s="123"/>
      <c r="H16" s="123"/>
      <c r="I16" s="123"/>
      <c r="J16" s="123"/>
      <c r="K16" s="123"/>
      <c r="L16" s="123"/>
      <c r="M16" s="124"/>
    </row>
    <row r="17" spans="2:13">
      <c r="B17" s="102">
        <v>12</v>
      </c>
      <c r="C17" s="123" t="s">
        <v>237</v>
      </c>
      <c r="D17" s="123"/>
      <c r="E17" s="123"/>
      <c r="F17" s="123"/>
      <c r="G17" s="123"/>
      <c r="H17" s="123"/>
      <c r="I17" s="123"/>
      <c r="J17" s="123"/>
      <c r="K17" s="123"/>
      <c r="L17" s="123"/>
      <c r="M17" s="124"/>
    </row>
    <row r="18" spans="2:13">
      <c r="B18" s="102">
        <v>13</v>
      </c>
      <c r="C18" s="123" t="s">
        <v>94</v>
      </c>
      <c r="D18" s="123"/>
      <c r="E18" s="123"/>
      <c r="F18" s="123"/>
      <c r="G18" s="123"/>
      <c r="H18" s="123"/>
      <c r="I18" s="123"/>
      <c r="J18" s="123"/>
      <c r="K18" s="123"/>
      <c r="L18" s="123"/>
      <c r="M18" s="124"/>
    </row>
    <row r="19" spans="2:13" ht="15.75" thickBot="1">
      <c r="B19" s="103">
        <v>14</v>
      </c>
      <c r="C19" s="113" t="s">
        <v>104</v>
      </c>
      <c r="D19" s="113"/>
      <c r="E19" s="113"/>
      <c r="F19" s="113"/>
      <c r="G19" s="113"/>
      <c r="H19" s="113"/>
      <c r="I19" s="113"/>
      <c r="J19" s="113"/>
      <c r="K19" s="113"/>
      <c r="L19" s="113"/>
      <c r="M19" s="114"/>
    </row>
  </sheetData>
  <mergeCells count="16">
    <mergeCell ref="C19:M19"/>
    <mergeCell ref="B3:M3"/>
    <mergeCell ref="B2:M2"/>
    <mergeCell ref="C5:M5"/>
    <mergeCell ref="C14:M14"/>
    <mergeCell ref="C15:M15"/>
    <mergeCell ref="C16:M16"/>
    <mergeCell ref="C17:M17"/>
    <mergeCell ref="C18:M18"/>
    <mergeCell ref="C8:M8"/>
    <mergeCell ref="C9:M9"/>
    <mergeCell ref="C10:M10"/>
    <mergeCell ref="C12:M12"/>
    <mergeCell ref="C13:M13"/>
    <mergeCell ref="C6:M6"/>
    <mergeCell ref="C7:M7"/>
  </mergeCells>
  <hyperlinks>
    <hyperlink ref="C7" location="'1'!A1" display="საერთაშორისო ვიზიტორების განაწილება ასაკის და სქესის მიხედვით"/>
    <hyperlink ref="C8" location="'2'!A1" display="საერთაშორისო ვიზიტების განაწილება ეკონომიკური სტატუსის მიხედვით"/>
    <hyperlink ref="C10" location="'4'!A1" display="საერთაშორისო ვიზიტისას თანმხლები პირი"/>
    <hyperlink ref="C12" location="'7'!A1" display="საერთაშორისო ვიზიტორების მიერ მონახულებული რეგიონები"/>
    <hyperlink ref="C13" location="'8'!A1" display="ღამისთევების რაოდენობა და ვიზიტის საშუალო ხანგრძლივობა"/>
    <hyperlink ref="C14" location="'9'!A1" display="განთავსების საშუალებებში გათეული ღამეების განაწილება"/>
    <hyperlink ref="C15" location="'10'!A1" display="დანახარჯების სტრუქტურა"/>
    <hyperlink ref="C16" location="'11'!A1" display="საერთაშორისო ვიზიტორების მიერ განხორციელებული აქტივობები"/>
    <hyperlink ref="C17" location="'12'!A1" display="ტურისტული პაკეტის გამოყენება და დანახარჯები"/>
    <hyperlink ref="C18" location="'13'!A1" display="საერთაშორისო ვიზიტორების მიერ გამოყენებული საინფორმაციო წყაროები"/>
    <hyperlink ref="C19" location="'14'!A1" display="ტურისტული ვიზიტით კმაყოფილება"/>
    <hyperlink ref="C9" location="'3'!A1" display="შიდა ვიზიტისას თანმხლები პირი"/>
    <hyperlink ref="D11" location="'6.0'!A1" display="'6.0'!A1"/>
    <hyperlink ref="E11" location="'6.1'!A1" display="'6.1'!A1"/>
    <hyperlink ref="F11" location="'6.2'!A1" display="'6.2'!A1"/>
    <hyperlink ref="G11" location="'6.3'!A1" display="'6.3'!A1"/>
    <hyperlink ref="J11" location="'6.6'!A1" display="'6.6'!A1"/>
    <hyperlink ref="C6:H6" location="'1'!A1" display="Domestic Visitor Trips"/>
    <hyperlink ref="C7:H7" location="'2'!A1" display="Domestic Visitors Gender and Age"/>
    <hyperlink ref="C8:H8" location="'3'!A1" display="Domestic Trips by Occupation"/>
    <hyperlink ref="C9:H9" location="'4'!A1" display="Accompanyung Persons"/>
    <hyperlink ref="C10:H10" location="'5'!A1" display="Main Purpose of Domestic Visit"/>
    <hyperlink ref="C12:H12" location="'7'!A1" display="Visited Regions"/>
    <hyperlink ref="C13:H13" location="'8'!A1" display="Number of Nights Spent and Average Length of Stay"/>
    <hyperlink ref="C14:H14" location="'9'!A1" display="Accommodation"/>
    <hyperlink ref="C15:H15" location="'10'!A1" display="Expenditure Structure"/>
    <hyperlink ref="C16:H16" location="'11'!A1" display="Conducted Activities"/>
    <hyperlink ref="C17:H17" location="'12'!A1" display="utilization of a Tourism Package and Expenditures"/>
    <hyperlink ref="C18:H18" location="'13'!A1" display="Information Sources"/>
    <hyperlink ref="C19:H19" location="'14'!A1" display="Overall Satisfaction"/>
    <hyperlink ref="I11" location="'6.5'!A1" display="'6.5'!A1"/>
    <hyperlink ref="K11" location="'6.7 '!A1" display="'6.7 '!A1"/>
    <hyperlink ref="L11" location="'6.8'!A1" display="'6.8'!A1"/>
    <hyperlink ref="H11" location="'6.4'!A1" display="'6.4'!A1"/>
    <hyperlink ref="M11" location="'6.9'!A1" display="'6.9'!A1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2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6.85546875" customWidth="1"/>
    <col min="2" max="2" width="38.85546875" customWidth="1"/>
    <col min="3" max="3" width="12.5703125" bestFit="1" customWidth="1"/>
    <col min="4" max="4" width="8.5703125" customWidth="1"/>
    <col min="5" max="5" width="12.5703125" bestFit="1" customWidth="1"/>
    <col min="6" max="6" width="9.140625" customWidth="1"/>
    <col min="7" max="7" width="12.5703125" bestFit="1" customWidth="1"/>
    <col min="8" max="8" width="9.140625" customWidth="1"/>
    <col min="9" max="9" width="12.5703125" bestFit="1" customWidth="1"/>
    <col min="10" max="10" width="9.140625" customWidth="1"/>
    <col min="11" max="11" width="12.5703125" style="12" bestFit="1" customWidth="1"/>
    <col min="12" max="12" width="14.7109375" style="12" customWidth="1"/>
  </cols>
  <sheetData>
    <row r="2" spans="1:12" ht="21.75" customHeight="1">
      <c r="B2" s="144" t="s">
        <v>40</v>
      </c>
      <c r="C2" s="125">
        <v>2018</v>
      </c>
      <c r="D2" s="125"/>
      <c r="E2" s="125"/>
      <c r="F2" s="125"/>
      <c r="G2" s="125"/>
      <c r="H2" s="125"/>
      <c r="I2" s="125"/>
      <c r="J2" s="125"/>
      <c r="K2" s="125"/>
      <c r="L2" s="125"/>
    </row>
    <row r="3" spans="1:12">
      <c r="B3" s="144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>
      <c r="A4" s="21"/>
      <c r="B4" s="144"/>
      <c r="C4" s="139" t="s">
        <v>9</v>
      </c>
      <c r="D4" s="140"/>
      <c r="E4" s="139" t="s">
        <v>10</v>
      </c>
      <c r="F4" s="140"/>
      <c r="G4" s="139" t="s">
        <v>11</v>
      </c>
      <c r="H4" s="140"/>
      <c r="I4" s="139" t="s">
        <v>12</v>
      </c>
      <c r="J4" s="140"/>
      <c r="K4" s="139" t="s">
        <v>13</v>
      </c>
      <c r="L4" s="140"/>
    </row>
    <row r="5" spans="1:12">
      <c r="A5" s="21"/>
      <c r="B5" s="144"/>
      <c r="C5" s="26" t="s">
        <v>14</v>
      </c>
      <c r="D5" s="26" t="s">
        <v>15</v>
      </c>
      <c r="E5" s="26" t="s">
        <v>14</v>
      </c>
      <c r="F5" s="26" t="s">
        <v>15</v>
      </c>
      <c r="G5" s="26" t="s">
        <v>14</v>
      </c>
      <c r="H5" s="26" t="s">
        <v>15</v>
      </c>
      <c r="I5" s="26" t="s">
        <v>14</v>
      </c>
      <c r="J5" s="26" t="s">
        <v>15</v>
      </c>
      <c r="K5" s="26" t="s">
        <v>14</v>
      </c>
      <c r="L5" s="26" t="s">
        <v>15</v>
      </c>
    </row>
    <row r="6" spans="1:12">
      <c r="A6" s="21"/>
      <c r="B6" s="1" t="s">
        <v>115</v>
      </c>
      <c r="C6" s="2">
        <v>817737</v>
      </c>
      <c r="D6" s="3">
        <v>0.27700000000000002</v>
      </c>
      <c r="E6" s="2">
        <v>906117</v>
      </c>
      <c r="F6" s="3">
        <v>0.27400000000000002</v>
      </c>
      <c r="G6" s="2">
        <v>844327</v>
      </c>
      <c r="H6" s="3">
        <v>0.23599999999999999</v>
      </c>
      <c r="I6" s="2">
        <v>897621</v>
      </c>
      <c r="J6" s="3">
        <v>0.27200000000000002</v>
      </c>
      <c r="K6" s="2">
        <v>3465802</v>
      </c>
      <c r="L6" s="3">
        <v>0.26400000000000001</v>
      </c>
    </row>
    <row r="7" spans="1:12">
      <c r="A7" s="21"/>
      <c r="B7" s="1" t="s">
        <v>118</v>
      </c>
      <c r="C7" s="2">
        <v>2375</v>
      </c>
      <c r="D7" s="3">
        <v>1E-3</v>
      </c>
      <c r="E7" s="2">
        <v>636</v>
      </c>
      <c r="F7" s="3">
        <v>0</v>
      </c>
      <c r="G7" s="2">
        <v>3068</v>
      </c>
      <c r="H7" s="3">
        <v>1E-3</v>
      </c>
      <c r="I7" s="2">
        <v>2958</v>
      </c>
      <c r="J7" s="3">
        <v>1E-3</v>
      </c>
      <c r="K7" s="2">
        <v>9037</v>
      </c>
      <c r="L7" s="3">
        <v>1E-3</v>
      </c>
    </row>
    <row r="8" spans="1:12">
      <c r="A8" s="21"/>
      <c r="B8" s="1" t="s">
        <v>119</v>
      </c>
      <c r="C8" s="2">
        <v>6211</v>
      </c>
      <c r="D8" s="3">
        <v>2E-3</v>
      </c>
      <c r="E8" s="2">
        <v>2914</v>
      </c>
      <c r="F8" s="3">
        <v>1E-3</v>
      </c>
      <c r="G8" s="2">
        <v>0</v>
      </c>
      <c r="H8" s="3">
        <v>0</v>
      </c>
      <c r="I8" s="2">
        <v>636</v>
      </c>
      <c r="J8" s="3">
        <v>0</v>
      </c>
      <c r="K8" s="2">
        <v>9761</v>
      </c>
      <c r="L8" s="3">
        <v>1E-3</v>
      </c>
    </row>
    <row r="9" spans="1:12">
      <c r="B9" s="1" t="s">
        <v>120</v>
      </c>
      <c r="C9" s="2">
        <v>263087</v>
      </c>
      <c r="D9" s="3">
        <v>8.8999999999999996E-2</v>
      </c>
      <c r="E9" s="2">
        <v>319459</v>
      </c>
      <c r="F9" s="3">
        <v>9.7000000000000003E-2</v>
      </c>
      <c r="G9" s="2">
        <v>389211</v>
      </c>
      <c r="H9" s="3">
        <v>0.109</v>
      </c>
      <c r="I9" s="2">
        <v>307028</v>
      </c>
      <c r="J9" s="3">
        <v>9.2999999999999999E-2</v>
      </c>
      <c r="K9" s="2">
        <v>1278784</v>
      </c>
      <c r="L9" s="3">
        <v>9.7000000000000003E-2</v>
      </c>
    </row>
    <row r="10" spans="1:12">
      <c r="B10" s="1" t="s">
        <v>121</v>
      </c>
      <c r="C10" s="2">
        <v>27069</v>
      </c>
      <c r="D10" s="3">
        <v>8.9999999999999993E-3</v>
      </c>
      <c r="E10" s="2">
        <v>11392</v>
      </c>
      <c r="F10" s="3">
        <v>3.0000000000000001E-3</v>
      </c>
      <c r="G10" s="2">
        <v>7472</v>
      </c>
      <c r="H10" s="3">
        <v>2E-3</v>
      </c>
      <c r="I10" s="2">
        <v>15406</v>
      </c>
      <c r="J10" s="3">
        <v>5.0000000000000001E-3</v>
      </c>
      <c r="K10" s="2">
        <v>61338</v>
      </c>
      <c r="L10" s="3">
        <v>5.0000000000000001E-3</v>
      </c>
    </row>
    <row r="11" spans="1:12">
      <c r="B11" s="1" t="s">
        <v>122</v>
      </c>
      <c r="C11" s="2">
        <v>29557</v>
      </c>
      <c r="D11" s="3">
        <v>0.01</v>
      </c>
      <c r="E11" s="2">
        <v>20580</v>
      </c>
      <c r="F11" s="3">
        <v>6.0000000000000001E-3</v>
      </c>
      <c r="G11" s="2">
        <v>39351</v>
      </c>
      <c r="H11" s="3">
        <v>1.0999999999999999E-2</v>
      </c>
      <c r="I11" s="2">
        <v>20310</v>
      </c>
      <c r="J11" s="3">
        <v>6.0000000000000001E-3</v>
      </c>
      <c r="K11" s="2">
        <v>109797</v>
      </c>
      <c r="L11" s="3">
        <v>8.0000000000000002E-3</v>
      </c>
    </row>
    <row r="12" spans="1:12">
      <c r="B12" s="1" t="s">
        <v>123</v>
      </c>
      <c r="C12" s="2">
        <v>9867</v>
      </c>
      <c r="D12" s="3">
        <v>3.0000000000000001E-3</v>
      </c>
      <c r="E12" s="2">
        <v>23533</v>
      </c>
      <c r="F12" s="3">
        <v>7.0000000000000001E-3</v>
      </c>
      <c r="G12" s="2">
        <v>99032</v>
      </c>
      <c r="H12" s="3">
        <v>2.8000000000000001E-2</v>
      </c>
      <c r="I12" s="2">
        <v>19239</v>
      </c>
      <c r="J12" s="3">
        <v>6.0000000000000001E-3</v>
      </c>
      <c r="K12" s="2">
        <v>151671</v>
      </c>
      <c r="L12" s="3">
        <v>1.2E-2</v>
      </c>
    </row>
    <row r="13" spans="1:12">
      <c r="B13" s="1" t="s">
        <v>124</v>
      </c>
      <c r="C13" s="2">
        <v>8374</v>
      </c>
      <c r="D13" s="3">
        <v>3.0000000000000001E-3</v>
      </c>
      <c r="E13" s="2">
        <v>10972</v>
      </c>
      <c r="F13" s="3">
        <v>3.0000000000000001E-3</v>
      </c>
      <c r="G13" s="2">
        <v>7410</v>
      </c>
      <c r="H13" s="3">
        <v>2E-3</v>
      </c>
      <c r="I13" s="2">
        <v>7860</v>
      </c>
      <c r="J13" s="3">
        <v>2E-3</v>
      </c>
      <c r="K13" s="2">
        <v>34616</v>
      </c>
      <c r="L13" s="3">
        <v>3.0000000000000001E-3</v>
      </c>
    </row>
    <row r="14" spans="1:12">
      <c r="B14" s="1" t="s">
        <v>125</v>
      </c>
      <c r="C14" s="2">
        <v>22539</v>
      </c>
      <c r="D14" s="3">
        <v>8.0000000000000002E-3</v>
      </c>
      <c r="E14" s="2">
        <v>25717</v>
      </c>
      <c r="F14" s="3">
        <v>8.0000000000000002E-3</v>
      </c>
      <c r="G14" s="2">
        <v>25948</v>
      </c>
      <c r="H14" s="3">
        <v>7.0000000000000001E-3</v>
      </c>
      <c r="I14" s="2">
        <v>30365</v>
      </c>
      <c r="J14" s="3">
        <v>8.9999999999999993E-3</v>
      </c>
      <c r="K14" s="2">
        <v>104570</v>
      </c>
      <c r="L14" s="3">
        <v>8.0000000000000002E-3</v>
      </c>
    </row>
    <row r="15" spans="1:12">
      <c r="B15" s="1" t="s">
        <v>126</v>
      </c>
      <c r="C15" s="2">
        <v>9489</v>
      </c>
      <c r="D15" s="3">
        <v>3.0000000000000001E-3</v>
      </c>
      <c r="E15" s="2">
        <v>5908</v>
      </c>
      <c r="F15" s="3">
        <v>2E-3</v>
      </c>
      <c r="G15" s="2">
        <v>16982</v>
      </c>
      <c r="H15" s="3">
        <v>5.0000000000000001E-3</v>
      </c>
      <c r="I15" s="2">
        <v>8121</v>
      </c>
      <c r="J15" s="3">
        <v>2E-3</v>
      </c>
      <c r="K15" s="2">
        <v>40500</v>
      </c>
      <c r="L15" s="3">
        <v>3.0000000000000001E-3</v>
      </c>
    </row>
    <row r="16" spans="1:12">
      <c r="B16" s="1" t="s">
        <v>127</v>
      </c>
      <c r="C16" s="2">
        <v>7042</v>
      </c>
      <c r="D16" s="3">
        <v>2E-3</v>
      </c>
      <c r="E16" s="2">
        <v>16078</v>
      </c>
      <c r="F16" s="3">
        <v>5.0000000000000001E-3</v>
      </c>
      <c r="G16" s="2">
        <v>11122</v>
      </c>
      <c r="H16" s="3">
        <v>3.0000000000000001E-3</v>
      </c>
      <c r="I16" s="2">
        <v>13944</v>
      </c>
      <c r="J16" s="3">
        <v>4.0000000000000001E-3</v>
      </c>
      <c r="K16" s="2">
        <v>48187</v>
      </c>
      <c r="L16" s="3">
        <v>4.0000000000000001E-3</v>
      </c>
    </row>
    <row r="17" spans="2:12">
      <c r="B17" s="1" t="s">
        <v>128</v>
      </c>
      <c r="C17" s="2">
        <v>6873</v>
      </c>
      <c r="D17" s="3">
        <v>2E-3</v>
      </c>
      <c r="E17" s="2">
        <v>924</v>
      </c>
      <c r="F17" s="3">
        <v>0</v>
      </c>
      <c r="G17" s="2">
        <v>9169</v>
      </c>
      <c r="H17" s="3">
        <v>3.0000000000000001E-3</v>
      </c>
      <c r="I17" s="2">
        <v>3142</v>
      </c>
      <c r="J17" s="3">
        <v>1E-3</v>
      </c>
      <c r="K17" s="2">
        <v>20108</v>
      </c>
      <c r="L17" s="3">
        <v>2E-3</v>
      </c>
    </row>
    <row r="18" spans="2:12">
      <c r="B18" s="1" t="s">
        <v>130</v>
      </c>
      <c r="C18" s="2">
        <v>20364</v>
      </c>
      <c r="D18" s="3">
        <v>7.0000000000000001E-3</v>
      </c>
      <c r="E18" s="2">
        <v>28389</v>
      </c>
      <c r="F18" s="3">
        <v>8.9999999999999993E-3</v>
      </c>
      <c r="G18" s="2">
        <v>65654</v>
      </c>
      <c r="H18" s="3">
        <v>1.7999999999999999E-2</v>
      </c>
      <c r="I18" s="2">
        <v>25048</v>
      </c>
      <c r="J18" s="3">
        <v>8.0000000000000002E-3</v>
      </c>
      <c r="K18" s="2">
        <v>139455</v>
      </c>
      <c r="L18" s="3">
        <v>1.0999999999999999E-2</v>
      </c>
    </row>
    <row r="19" spans="2:12">
      <c r="B19" s="1" t="s">
        <v>129</v>
      </c>
      <c r="C19" s="2">
        <v>8041</v>
      </c>
      <c r="D19" s="3">
        <v>3.0000000000000001E-3</v>
      </c>
      <c r="E19" s="2">
        <v>15295</v>
      </c>
      <c r="F19" s="3">
        <v>5.0000000000000001E-3</v>
      </c>
      <c r="G19" s="2">
        <v>21154</v>
      </c>
      <c r="H19" s="3">
        <v>6.0000000000000001E-3</v>
      </c>
      <c r="I19" s="2">
        <v>8179</v>
      </c>
      <c r="J19" s="3">
        <v>2E-3</v>
      </c>
      <c r="K19" s="2">
        <v>52669</v>
      </c>
      <c r="L19" s="3">
        <v>4.0000000000000001E-3</v>
      </c>
    </row>
    <row r="20" spans="2:12">
      <c r="B20" s="1" t="s">
        <v>131</v>
      </c>
      <c r="C20" s="2">
        <v>11663</v>
      </c>
      <c r="D20" s="3">
        <v>4.0000000000000001E-3</v>
      </c>
      <c r="E20" s="2">
        <v>13787</v>
      </c>
      <c r="F20" s="3">
        <v>4.0000000000000001E-3</v>
      </c>
      <c r="G20" s="2">
        <v>25388</v>
      </c>
      <c r="H20" s="3">
        <v>7.0000000000000001E-3</v>
      </c>
      <c r="I20" s="2">
        <v>35511</v>
      </c>
      <c r="J20" s="3">
        <v>1.0999999999999999E-2</v>
      </c>
      <c r="K20" s="2">
        <v>86349</v>
      </c>
      <c r="L20" s="3">
        <v>7.0000000000000001E-3</v>
      </c>
    </row>
    <row r="21" spans="2:12">
      <c r="B21" s="1" t="s">
        <v>132</v>
      </c>
      <c r="C21" s="2">
        <v>281955</v>
      </c>
      <c r="D21" s="3">
        <v>9.6000000000000002E-2</v>
      </c>
      <c r="E21" s="2">
        <v>265132</v>
      </c>
      <c r="F21" s="3">
        <v>0.08</v>
      </c>
      <c r="G21" s="2">
        <v>275777</v>
      </c>
      <c r="H21" s="3">
        <v>7.6999999999999999E-2</v>
      </c>
      <c r="I21" s="2">
        <v>270551</v>
      </c>
      <c r="J21" s="3">
        <v>8.2000000000000003E-2</v>
      </c>
      <c r="K21" s="2">
        <v>1093415</v>
      </c>
      <c r="L21" s="3">
        <v>8.3000000000000004E-2</v>
      </c>
    </row>
    <row r="22" spans="2:12">
      <c r="B22" s="1" t="s">
        <v>133</v>
      </c>
      <c r="C22" s="2">
        <v>6071</v>
      </c>
      <c r="D22" s="3">
        <v>2E-3</v>
      </c>
      <c r="E22" s="2">
        <v>17741</v>
      </c>
      <c r="F22" s="3">
        <v>5.0000000000000001E-3</v>
      </c>
      <c r="G22" s="2">
        <v>7499</v>
      </c>
      <c r="H22" s="3">
        <v>2E-3</v>
      </c>
      <c r="I22" s="2">
        <v>14962</v>
      </c>
      <c r="J22" s="3">
        <v>5.0000000000000001E-3</v>
      </c>
      <c r="K22" s="2">
        <v>46274</v>
      </c>
      <c r="L22" s="3">
        <v>4.0000000000000001E-3</v>
      </c>
    </row>
    <row r="23" spans="2:12">
      <c r="B23" s="1" t="s">
        <v>134</v>
      </c>
      <c r="C23" s="2">
        <v>5077</v>
      </c>
      <c r="D23" s="3">
        <v>2E-3</v>
      </c>
      <c r="E23" s="2">
        <v>6984</v>
      </c>
      <c r="F23" s="3">
        <v>2E-3</v>
      </c>
      <c r="G23" s="2">
        <v>3955</v>
      </c>
      <c r="H23" s="3">
        <v>1E-3</v>
      </c>
      <c r="I23" s="2">
        <v>4168</v>
      </c>
      <c r="J23" s="3">
        <v>1E-3</v>
      </c>
      <c r="K23" s="2">
        <v>20184</v>
      </c>
      <c r="L23" s="3">
        <v>2E-3</v>
      </c>
    </row>
    <row r="24" spans="2:12">
      <c r="B24" s="1" t="s">
        <v>135</v>
      </c>
      <c r="C24" s="2">
        <v>12434</v>
      </c>
      <c r="D24" s="3">
        <v>4.0000000000000001E-3</v>
      </c>
      <c r="E24" s="2">
        <v>17295</v>
      </c>
      <c r="F24" s="3">
        <v>5.0000000000000001E-3</v>
      </c>
      <c r="G24" s="2">
        <v>24017</v>
      </c>
      <c r="H24" s="3">
        <v>7.0000000000000001E-3</v>
      </c>
      <c r="I24" s="2">
        <v>23380</v>
      </c>
      <c r="J24" s="3">
        <v>7.0000000000000001E-3</v>
      </c>
      <c r="K24" s="2">
        <v>77126</v>
      </c>
      <c r="L24" s="3">
        <v>6.0000000000000001E-3</v>
      </c>
    </row>
    <row r="25" spans="2:12">
      <c r="B25" s="1" t="s">
        <v>136</v>
      </c>
      <c r="C25" s="2">
        <v>6760</v>
      </c>
      <c r="D25" s="3">
        <v>2E-3</v>
      </c>
      <c r="E25" s="2">
        <v>25378</v>
      </c>
      <c r="F25" s="3">
        <v>8.0000000000000002E-3</v>
      </c>
      <c r="G25" s="2">
        <v>14001</v>
      </c>
      <c r="H25" s="3">
        <v>4.0000000000000001E-3</v>
      </c>
      <c r="I25" s="2">
        <v>8512</v>
      </c>
      <c r="J25" s="3">
        <v>3.0000000000000001E-3</v>
      </c>
      <c r="K25" s="2">
        <v>54651</v>
      </c>
      <c r="L25" s="3">
        <v>4.0000000000000001E-3</v>
      </c>
    </row>
    <row r="26" spans="2:12">
      <c r="B26" s="1" t="s">
        <v>137</v>
      </c>
      <c r="C26" s="2">
        <v>21118</v>
      </c>
      <c r="D26" s="3">
        <v>7.0000000000000001E-3</v>
      </c>
      <c r="E26" s="2">
        <v>36095</v>
      </c>
      <c r="F26" s="3">
        <v>1.0999999999999999E-2</v>
      </c>
      <c r="G26" s="2">
        <v>18599</v>
      </c>
      <c r="H26" s="3">
        <v>5.0000000000000001E-3</v>
      </c>
      <c r="I26" s="2">
        <v>16486</v>
      </c>
      <c r="J26" s="3">
        <v>5.0000000000000001E-3</v>
      </c>
      <c r="K26" s="2">
        <v>92298</v>
      </c>
      <c r="L26" s="3">
        <v>7.0000000000000001E-3</v>
      </c>
    </row>
    <row r="27" spans="2:12">
      <c r="B27" s="1" t="s">
        <v>138</v>
      </c>
      <c r="C27" s="2">
        <v>20694</v>
      </c>
      <c r="D27" s="3">
        <v>7.0000000000000001E-3</v>
      </c>
      <c r="E27" s="2">
        <v>16791</v>
      </c>
      <c r="F27" s="3">
        <v>5.0000000000000001E-3</v>
      </c>
      <c r="G27" s="2">
        <v>13905</v>
      </c>
      <c r="H27" s="3">
        <v>4.0000000000000001E-3</v>
      </c>
      <c r="I27" s="2">
        <v>10755</v>
      </c>
      <c r="J27" s="3">
        <v>3.0000000000000001E-3</v>
      </c>
      <c r="K27" s="2">
        <v>62145</v>
      </c>
      <c r="L27" s="3">
        <v>5.0000000000000001E-3</v>
      </c>
    </row>
    <row r="28" spans="2:12">
      <c r="B28" s="1" t="s">
        <v>139</v>
      </c>
      <c r="C28" s="2">
        <v>15298</v>
      </c>
      <c r="D28" s="3">
        <v>5.0000000000000001E-3</v>
      </c>
      <c r="E28" s="2">
        <v>22074</v>
      </c>
      <c r="F28" s="3">
        <v>7.0000000000000001E-3</v>
      </c>
      <c r="G28" s="2">
        <v>42031</v>
      </c>
      <c r="H28" s="3">
        <v>1.2E-2</v>
      </c>
      <c r="I28" s="2">
        <v>15391</v>
      </c>
      <c r="J28" s="3">
        <v>5.0000000000000001E-3</v>
      </c>
      <c r="K28" s="2">
        <v>94794</v>
      </c>
      <c r="L28" s="3">
        <v>7.0000000000000001E-3</v>
      </c>
    </row>
    <row r="29" spans="2:12">
      <c r="B29" s="1" t="s">
        <v>140</v>
      </c>
      <c r="C29" s="2">
        <v>6688</v>
      </c>
      <c r="D29" s="3">
        <v>2E-3</v>
      </c>
      <c r="E29" s="2">
        <v>930</v>
      </c>
      <c r="F29" s="3">
        <v>0</v>
      </c>
      <c r="G29" s="2">
        <v>0</v>
      </c>
      <c r="H29" s="3">
        <v>0</v>
      </c>
      <c r="I29" s="2">
        <v>470</v>
      </c>
      <c r="J29" s="3">
        <v>0</v>
      </c>
      <c r="K29" s="2">
        <v>8088</v>
      </c>
      <c r="L29" s="3">
        <v>1E-3</v>
      </c>
    </row>
    <row r="30" spans="2:12">
      <c r="B30" s="1" t="s">
        <v>141</v>
      </c>
      <c r="C30" s="2">
        <v>9584</v>
      </c>
      <c r="D30" s="3">
        <v>3.0000000000000001E-3</v>
      </c>
      <c r="E30" s="2">
        <v>26974</v>
      </c>
      <c r="F30" s="3">
        <v>8.0000000000000002E-3</v>
      </c>
      <c r="G30" s="2">
        <v>36865</v>
      </c>
      <c r="H30" s="3">
        <v>0.01</v>
      </c>
      <c r="I30" s="2">
        <v>15704</v>
      </c>
      <c r="J30" s="3">
        <v>5.0000000000000001E-3</v>
      </c>
      <c r="K30" s="2">
        <v>89127</v>
      </c>
      <c r="L30" s="3">
        <v>7.0000000000000001E-3</v>
      </c>
    </row>
    <row r="31" spans="2:12">
      <c r="B31" s="1" t="s">
        <v>142</v>
      </c>
      <c r="C31" s="2">
        <v>5514</v>
      </c>
      <c r="D31" s="3">
        <v>2E-3</v>
      </c>
      <c r="E31" s="2">
        <v>0</v>
      </c>
      <c r="F31" s="3">
        <v>0</v>
      </c>
      <c r="G31" s="2">
        <v>3112</v>
      </c>
      <c r="H31" s="3">
        <v>1E-3</v>
      </c>
      <c r="I31" s="2">
        <v>0</v>
      </c>
      <c r="J31" s="3">
        <v>0</v>
      </c>
      <c r="K31" s="2">
        <v>8626</v>
      </c>
      <c r="L31" s="3">
        <v>1E-3</v>
      </c>
    </row>
    <row r="32" spans="2:12">
      <c r="B32" s="1" t="s">
        <v>147</v>
      </c>
      <c r="C32" s="2">
        <v>17202</v>
      </c>
      <c r="D32" s="3">
        <v>6.0000000000000001E-3</v>
      </c>
      <c r="E32" s="2">
        <v>28581</v>
      </c>
      <c r="F32" s="3">
        <v>8.9999999999999993E-3</v>
      </c>
      <c r="G32" s="2">
        <v>19462</v>
      </c>
      <c r="H32" s="3">
        <v>5.0000000000000001E-3</v>
      </c>
      <c r="I32" s="2">
        <v>18972</v>
      </c>
      <c r="J32" s="3">
        <v>6.0000000000000001E-3</v>
      </c>
      <c r="K32" s="2">
        <v>84217</v>
      </c>
      <c r="L32" s="3">
        <v>6.0000000000000001E-3</v>
      </c>
    </row>
    <row r="33" spans="2:12">
      <c r="B33" s="1" t="s">
        <v>148</v>
      </c>
      <c r="C33" s="2">
        <v>47091</v>
      </c>
      <c r="D33" s="3">
        <v>1.6E-2</v>
      </c>
      <c r="E33" s="2">
        <v>29692</v>
      </c>
      <c r="F33" s="3">
        <v>8.9999999999999993E-3</v>
      </c>
      <c r="G33" s="2">
        <v>30764</v>
      </c>
      <c r="H33" s="3">
        <v>8.9999999999999993E-3</v>
      </c>
      <c r="I33" s="2">
        <v>53782</v>
      </c>
      <c r="J33" s="3">
        <v>1.6E-2</v>
      </c>
      <c r="K33" s="2">
        <v>161329</v>
      </c>
      <c r="L33" s="3">
        <v>1.2E-2</v>
      </c>
    </row>
    <row r="34" spans="2:12">
      <c r="B34" s="1" t="s">
        <v>150</v>
      </c>
      <c r="C34" s="2">
        <v>18839</v>
      </c>
      <c r="D34" s="3">
        <v>6.0000000000000001E-3</v>
      </c>
      <c r="E34" s="2">
        <v>31472</v>
      </c>
      <c r="F34" s="3">
        <v>0.01</v>
      </c>
      <c r="G34" s="2">
        <v>23372</v>
      </c>
      <c r="H34" s="3">
        <v>7.0000000000000001E-3</v>
      </c>
      <c r="I34" s="2">
        <v>22756</v>
      </c>
      <c r="J34" s="3">
        <v>7.0000000000000001E-3</v>
      </c>
      <c r="K34" s="2">
        <v>96440</v>
      </c>
      <c r="L34" s="3">
        <v>7.0000000000000001E-3</v>
      </c>
    </row>
    <row r="35" spans="2:12">
      <c r="B35" s="1" t="s">
        <v>149</v>
      </c>
      <c r="C35" s="2">
        <v>4525</v>
      </c>
      <c r="D35" s="3">
        <v>2E-3</v>
      </c>
      <c r="E35" s="2">
        <v>10012</v>
      </c>
      <c r="F35" s="3">
        <v>3.0000000000000001E-3</v>
      </c>
      <c r="G35" s="2">
        <v>2361</v>
      </c>
      <c r="H35" s="3">
        <v>1E-3</v>
      </c>
      <c r="I35" s="2">
        <v>3899</v>
      </c>
      <c r="J35" s="3">
        <v>1E-3</v>
      </c>
      <c r="K35" s="2">
        <v>20796</v>
      </c>
      <c r="L35" s="3">
        <v>2E-3</v>
      </c>
    </row>
    <row r="36" spans="2:12">
      <c r="B36" s="1" t="s">
        <v>151</v>
      </c>
      <c r="C36" s="2">
        <v>14929</v>
      </c>
      <c r="D36" s="3">
        <v>5.0000000000000001E-3</v>
      </c>
      <c r="E36" s="2">
        <v>18862</v>
      </c>
      <c r="F36" s="3">
        <v>6.0000000000000001E-3</v>
      </c>
      <c r="G36" s="2">
        <v>8031</v>
      </c>
      <c r="H36" s="3">
        <v>2E-3</v>
      </c>
      <c r="I36" s="2">
        <v>10846</v>
      </c>
      <c r="J36" s="3">
        <v>3.0000000000000001E-3</v>
      </c>
      <c r="K36" s="2">
        <v>52668</v>
      </c>
      <c r="L36" s="3">
        <v>4.0000000000000001E-3</v>
      </c>
    </row>
    <row r="37" spans="2:12">
      <c r="B37" s="1" t="s">
        <v>152</v>
      </c>
      <c r="C37" s="2">
        <v>17839</v>
      </c>
      <c r="D37" s="3">
        <v>6.0000000000000001E-3</v>
      </c>
      <c r="E37" s="2">
        <v>13236</v>
      </c>
      <c r="F37" s="3">
        <v>4.0000000000000001E-3</v>
      </c>
      <c r="G37" s="2">
        <v>19517</v>
      </c>
      <c r="H37" s="3">
        <v>5.0000000000000001E-3</v>
      </c>
      <c r="I37" s="2">
        <v>32755</v>
      </c>
      <c r="J37" s="3">
        <v>0.01</v>
      </c>
      <c r="K37" s="2">
        <v>83347</v>
      </c>
      <c r="L37" s="3">
        <v>6.0000000000000001E-3</v>
      </c>
    </row>
    <row r="38" spans="2:12">
      <c r="B38" s="1" t="s">
        <v>153</v>
      </c>
      <c r="C38" s="2">
        <v>18947</v>
      </c>
      <c r="D38" s="3">
        <v>6.0000000000000001E-3</v>
      </c>
      <c r="E38" s="2">
        <v>22470</v>
      </c>
      <c r="F38" s="3">
        <v>7.0000000000000001E-3</v>
      </c>
      <c r="G38" s="2">
        <v>24948</v>
      </c>
      <c r="H38" s="3">
        <v>7.0000000000000001E-3</v>
      </c>
      <c r="I38" s="2">
        <v>8401</v>
      </c>
      <c r="J38" s="3">
        <v>3.0000000000000001E-3</v>
      </c>
      <c r="K38" s="2">
        <v>74766</v>
      </c>
      <c r="L38" s="3">
        <v>6.0000000000000001E-3</v>
      </c>
    </row>
    <row r="39" spans="2:12">
      <c r="B39" s="1" t="s">
        <v>154</v>
      </c>
      <c r="C39" s="2">
        <v>17717</v>
      </c>
      <c r="D39" s="3">
        <v>6.0000000000000001E-3</v>
      </c>
      <c r="E39" s="2">
        <v>7651</v>
      </c>
      <c r="F39" s="3">
        <v>2E-3</v>
      </c>
      <c r="G39" s="2">
        <v>18786</v>
      </c>
      <c r="H39" s="3">
        <v>5.0000000000000001E-3</v>
      </c>
      <c r="I39" s="2">
        <v>16756</v>
      </c>
      <c r="J39" s="3">
        <v>5.0000000000000001E-3</v>
      </c>
      <c r="K39" s="2">
        <v>60910</v>
      </c>
      <c r="L39" s="3">
        <v>5.0000000000000001E-3</v>
      </c>
    </row>
    <row r="40" spans="2:12">
      <c r="B40" s="1" t="s">
        <v>155</v>
      </c>
      <c r="C40" s="2">
        <v>13040</v>
      </c>
      <c r="D40" s="3">
        <v>4.0000000000000001E-3</v>
      </c>
      <c r="E40" s="2">
        <v>18938</v>
      </c>
      <c r="F40" s="3">
        <v>6.0000000000000001E-3</v>
      </c>
      <c r="G40" s="2">
        <v>23003</v>
      </c>
      <c r="H40" s="3">
        <v>6.0000000000000001E-3</v>
      </c>
      <c r="I40" s="2">
        <v>16230</v>
      </c>
      <c r="J40" s="3">
        <v>5.0000000000000001E-3</v>
      </c>
      <c r="K40" s="2">
        <v>71210</v>
      </c>
      <c r="L40" s="3">
        <v>5.0000000000000001E-3</v>
      </c>
    </row>
    <row r="41" spans="2:12">
      <c r="B41" s="1" t="s">
        <v>156</v>
      </c>
      <c r="C41" s="2">
        <v>6012</v>
      </c>
      <c r="D41" s="3">
        <v>2E-3</v>
      </c>
      <c r="E41" s="2">
        <v>6584</v>
      </c>
      <c r="F41" s="3">
        <v>2E-3</v>
      </c>
      <c r="G41" s="2">
        <v>9612</v>
      </c>
      <c r="H41" s="3">
        <v>3.0000000000000001E-3</v>
      </c>
      <c r="I41" s="2">
        <v>9504</v>
      </c>
      <c r="J41" s="3">
        <v>3.0000000000000001E-3</v>
      </c>
      <c r="K41" s="2">
        <v>31712</v>
      </c>
      <c r="L41" s="3">
        <v>2E-3</v>
      </c>
    </row>
    <row r="42" spans="2:12">
      <c r="B42" s="1" t="s">
        <v>157</v>
      </c>
      <c r="C42" s="2">
        <v>6119</v>
      </c>
      <c r="D42" s="3">
        <v>2E-3</v>
      </c>
      <c r="E42" s="2">
        <v>10211</v>
      </c>
      <c r="F42" s="3">
        <v>3.0000000000000001E-3</v>
      </c>
      <c r="G42" s="2">
        <v>7487</v>
      </c>
      <c r="H42" s="3">
        <v>2E-3</v>
      </c>
      <c r="I42" s="2">
        <v>2236</v>
      </c>
      <c r="J42" s="3">
        <v>1E-3</v>
      </c>
      <c r="K42" s="2">
        <v>26053</v>
      </c>
      <c r="L42" s="3">
        <v>2E-3</v>
      </c>
    </row>
    <row r="43" spans="2:12">
      <c r="B43" s="1" t="s">
        <v>158</v>
      </c>
      <c r="C43" s="2">
        <v>14316</v>
      </c>
      <c r="D43" s="3">
        <v>5.0000000000000001E-3</v>
      </c>
      <c r="E43" s="2">
        <v>12490</v>
      </c>
      <c r="F43" s="3">
        <v>4.0000000000000001E-3</v>
      </c>
      <c r="G43" s="2">
        <v>13553</v>
      </c>
      <c r="H43" s="3">
        <v>4.0000000000000001E-3</v>
      </c>
      <c r="I43" s="2">
        <v>6456</v>
      </c>
      <c r="J43" s="3">
        <v>2E-3</v>
      </c>
      <c r="K43" s="2">
        <v>46814</v>
      </c>
      <c r="L43" s="3">
        <v>4.0000000000000001E-3</v>
      </c>
    </row>
    <row r="44" spans="2:12">
      <c r="B44" s="1" t="s">
        <v>159</v>
      </c>
      <c r="C44" s="2">
        <v>8243</v>
      </c>
      <c r="D44" s="3">
        <v>3.0000000000000001E-3</v>
      </c>
      <c r="E44" s="2">
        <v>5604</v>
      </c>
      <c r="F44" s="3">
        <v>2E-3</v>
      </c>
      <c r="G44" s="2">
        <v>7456</v>
      </c>
      <c r="H44" s="3">
        <v>2E-3</v>
      </c>
      <c r="I44" s="2">
        <v>4925</v>
      </c>
      <c r="J44" s="3">
        <v>1E-3</v>
      </c>
      <c r="K44" s="2">
        <v>26227</v>
      </c>
      <c r="L44" s="3">
        <v>2E-3</v>
      </c>
    </row>
    <row r="45" spans="2:12">
      <c r="B45" s="1" t="s">
        <v>160</v>
      </c>
      <c r="C45" s="2">
        <v>25129</v>
      </c>
      <c r="D45" s="3">
        <v>8.9999999999999993E-3</v>
      </c>
      <c r="E45" s="2">
        <v>46159</v>
      </c>
      <c r="F45" s="3">
        <v>1.4E-2</v>
      </c>
      <c r="G45" s="2">
        <v>29180</v>
      </c>
      <c r="H45" s="3">
        <v>8.0000000000000002E-3</v>
      </c>
      <c r="I45" s="2">
        <v>18686</v>
      </c>
      <c r="J45" s="3">
        <v>6.0000000000000001E-3</v>
      </c>
      <c r="K45" s="2">
        <v>119154</v>
      </c>
      <c r="L45" s="3">
        <v>8.9999999999999993E-3</v>
      </c>
    </row>
    <row r="46" spans="2:12">
      <c r="B46" s="1" t="s">
        <v>161</v>
      </c>
      <c r="C46" s="2">
        <v>20579</v>
      </c>
      <c r="D46" s="3">
        <v>7.0000000000000001E-3</v>
      </c>
      <c r="E46" s="2">
        <v>17780</v>
      </c>
      <c r="F46" s="3">
        <v>5.0000000000000001E-3</v>
      </c>
      <c r="G46" s="2">
        <v>26274</v>
      </c>
      <c r="H46" s="3">
        <v>7.0000000000000001E-3</v>
      </c>
      <c r="I46" s="2">
        <v>18737</v>
      </c>
      <c r="J46" s="3">
        <v>6.0000000000000001E-3</v>
      </c>
      <c r="K46" s="2">
        <v>83369</v>
      </c>
      <c r="L46" s="3">
        <v>6.0000000000000001E-3</v>
      </c>
    </row>
    <row r="47" spans="2:12" ht="21" customHeight="1">
      <c r="B47" s="1" t="s">
        <v>162</v>
      </c>
      <c r="C47" s="2">
        <v>5649</v>
      </c>
      <c r="D47" s="3">
        <v>2E-3</v>
      </c>
      <c r="E47" s="2">
        <v>5690</v>
      </c>
      <c r="F47" s="3">
        <v>2E-3</v>
      </c>
      <c r="G47" s="2">
        <v>6076</v>
      </c>
      <c r="H47" s="3">
        <v>2E-3</v>
      </c>
      <c r="I47" s="2">
        <v>11901</v>
      </c>
      <c r="J47" s="3">
        <v>4.0000000000000001E-3</v>
      </c>
      <c r="K47" s="2">
        <v>29316</v>
      </c>
      <c r="L47" s="3">
        <v>2E-3</v>
      </c>
    </row>
    <row r="48" spans="2:12">
      <c r="B48" s="1" t="s">
        <v>163</v>
      </c>
      <c r="C48" s="2">
        <v>5835</v>
      </c>
      <c r="D48" s="3">
        <v>2E-3</v>
      </c>
      <c r="E48" s="2">
        <v>10637</v>
      </c>
      <c r="F48" s="3">
        <v>3.0000000000000001E-3</v>
      </c>
      <c r="G48" s="2">
        <v>6210</v>
      </c>
      <c r="H48" s="3">
        <v>2E-3</v>
      </c>
      <c r="I48" s="2">
        <v>6939</v>
      </c>
      <c r="J48" s="3">
        <v>2E-3</v>
      </c>
      <c r="K48" s="2">
        <v>29621</v>
      </c>
      <c r="L48" s="3">
        <v>2E-3</v>
      </c>
    </row>
    <row r="49" spans="2:12">
      <c r="B49" s="1" t="s">
        <v>164</v>
      </c>
      <c r="C49" s="2">
        <v>11445</v>
      </c>
      <c r="D49" s="3">
        <v>4.0000000000000001E-3</v>
      </c>
      <c r="E49" s="2">
        <v>6662</v>
      </c>
      <c r="F49" s="3">
        <v>2E-3</v>
      </c>
      <c r="G49" s="2">
        <v>18693</v>
      </c>
      <c r="H49" s="3">
        <v>5.0000000000000001E-3</v>
      </c>
      <c r="I49" s="2">
        <v>9364</v>
      </c>
      <c r="J49" s="3">
        <v>3.0000000000000001E-3</v>
      </c>
      <c r="K49" s="2">
        <v>46164</v>
      </c>
      <c r="L49" s="3">
        <v>4.0000000000000001E-3</v>
      </c>
    </row>
    <row r="50" spans="2:12">
      <c r="B50" s="1" t="s">
        <v>165</v>
      </c>
      <c r="C50" s="2">
        <v>41500</v>
      </c>
      <c r="D50" s="3">
        <v>1.4E-2</v>
      </c>
      <c r="E50" s="2">
        <v>57603</v>
      </c>
      <c r="F50" s="3">
        <v>1.7000000000000001E-2</v>
      </c>
      <c r="G50" s="2">
        <v>43320</v>
      </c>
      <c r="H50" s="3">
        <v>1.2E-2</v>
      </c>
      <c r="I50" s="2">
        <v>47813</v>
      </c>
      <c r="J50" s="3">
        <v>1.4999999999999999E-2</v>
      </c>
      <c r="K50" s="2">
        <v>190236</v>
      </c>
      <c r="L50" s="3">
        <v>1.4E-2</v>
      </c>
    </row>
    <row r="51" spans="2:12">
      <c r="B51" s="1" t="s">
        <v>166</v>
      </c>
      <c r="C51" s="2">
        <v>14761</v>
      </c>
      <c r="D51" s="3">
        <v>5.0000000000000001E-3</v>
      </c>
      <c r="E51" s="2">
        <v>4452</v>
      </c>
      <c r="F51" s="3">
        <v>1E-3</v>
      </c>
      <c r="G51" s="2">
        <v>32481</v>
      </c>
      <c r="H51" s="3">
        <v>8.9999999999999993E-3</v>
      </c>
      <c r="I51" s="2">
        <v>23386</v>
      </c>
      <c r="J51" s="3">
        <v>7.0000000000000001E-3</v>
      </c>
      <c r="K51" s="2">
        <v>75080</v>
      </c>
      <c r="L51" s="3">
        <v>6.0000000000000001E-3</v>
      </c>
    </row>
    <row r="52" spans="2:12">
      <c r="B52" s="1" t="s">
        <v>167</v>
      </c>
      <c r="C52" s="2">
        <v>2088</v>
      </c>
      <c r="D52" s="3">
        <v>1E-3</v>
      </c>
      <c r="E52" s="2">
        <v>9107</v>
      </c>
      <c r="F52" s="3">
        <v>3.0000000000000001E-3</v>
      </c>
      <c r="G52" s="2">
        <v>5317</v>
      </c>
      <c r="H52" s="3">
        <v>1E-3</v>
      </c>
      <c r="I52" s="2">
        <v>13912</v>
      </c>
      <c r="J52" s="3">
        <v>4.0000000000000001E-3</v>
      </c>
      <c r="K52" s="2">
        <v>30423</v>
      </c>
      <c r="L52" s="3">
        <v>2E-3</v>
      </c>
    </row>
    <row r="53" spans="2:12">
      <c r="B53" s="1" t="s">
        <v>168</v>
      </c>
      <c r="C53" s="2">
        <v>21023</v>
      </c>
      <c r="D53" s="3">
        <v>7.0000000000000001E-3</v>
      </c>
      <c r="E53" s="2">
        <v>16484</v>
      </c>
      <c r="F53" s="3">
        <v>5.0000000000000001E-3</v>
      </c>
      <c r="G53" s="2">
        <v>11762</v>
      </c>
      <c r="H53" s="3">
        <v>3.0000000000000001E-3</v>
      </c>
      <c r="I53" s="2">
        <v>18424</v>
      </c>
      <c r="J53" s="3">
        <v>6.0000000000000001E-3</v>
      </c>
      <c r="K53" s="2">
        <v>67692</v>
      </c>
      <c r="L53" s="3">
        <v>5.0000000000000001E-3</v>
      </c>
    </row>
    <row r="54" spans="2:12">
      <c r="B54" s="1" t="s">
        <v>169</v>
      </c>
      <c r="C54" s="2">
        <v>10971</v>
      </c>
      <c r="D54" s="3">
        <v>4.0000000000000001E-3</v>
      </c>
      <c r="E54" s="2">
        <v>11697</v>
      </c>
      <c r="F54" s="3">
        <v>4.0000000000000001E-3</v>
      </c>
      <c r="G54" s="2">
        <v>12307</v>
      </c>
      <c r="H54" s="3">
        <v>3.0000000000000001E-3</v>
      </c>
      <c r="I54" s="2">
        <v>10775</v>
      </c>
      <c r="J54" s="3">
        <v>3.0000000000000001E-3</v>
      </c>
      <c r="K54" s="2">
        <v>45750</v>
      </c>
      <c r="L54" s="3">
        <v>3.0000000000000001E-3</v>
      </c>
    </row>
    <row r="55" spans="2:12">
      <c r="B55" s="1" t="s">
        <v>170</v>
      </c>
      <c r="C55" s="2">
        <v>21215</v>
      </c>
      <c r="D55" s="3">
        <v>7.0000000000000001E-3</v>
      </c>
      <c r="E55" s="2">
        <v>16223</v>
      </c>
      <c r="F55" s="3">
        <v>5.0000000000000001E-3</v>
      </c>
      <c r="G55" s="2">
        <v>10757</v>
      </c>
      <c r="H55" s="3">
        <v>3.0000000000000001E-3</v>
      </c>
      <c r="I55" s="2">
        <v>28193</v>
      </c>
      <c r="J55" s="3">
        <v>8.9999999999999993E-3</v>
      </c>
      <c r="K55" s="2">
        <v>76388</v>
      </c>
      <c r="L55" s="3">
        <v>6.0000000000000001E-3</v>
      </c>
    </row>
    <row r="56" spans="2:12">
      <c r="B56" s="1" t="s">
        <v>171</v>
      </c>
      <c r="C56" s="2">
        <v>1484</v>
      </c>
      <c r="D56" s="3">
        <v>1E-3</v>
      </c>
      <c r="E56" s="2">
        <v>18663</v>
      </c>
      <c r="F56" s="3">
        <v>6.0000000000000001E-3</v>
      </c>
      <c r="G56" s="2">
        <v>9324</v>
      </c>
      <c r="H56" s="3">
        <v>3.0000000000000001E-3</v>
      </c>
      <c r="I56" s="2">
        <v>2088</v>
      </c>
      <c r="J56" s="3">
        <v>1E-3</v>
      </c>
      <c r="K56" s="2">
        <v>31559</v>
      </c>
      <c r="L56" s="3">
        <v>2E-3</v>
      </c>
    </row>
    <row r="57" spans="2:12">
      <c r="B57" s="1" t="s">
        <v>172</v>
      </c>
      <c r="C57" s="2">
        <v>7204</v>
      </c>
      <c r="D57" s="3">
        <v>2E-3</v>
      </c>
      <c r="E57" s="2">
        <v>2664</v>
      </c>
      <c r="F57" s="3">
        <v>1E-3</v>
      </c>
      <c r="G57" s="2">
        <v>6649</v>
      </c>
      <c r="H57" s="3">
        <v>2E-3</v>
      </c>
      <c r="I57" s="2">
        <v>2014</v>
      </c>
      <c r="J57" s="3">
        <v>1E-3</v>
      </c>
      <c r="K57" s="2">
        <v>18530</v>
      </c>
      <c r="L57" s="3">
        <v>1E-3</v>
      </c>
    </row>
    <row r="58" spans="2:12">
      <c r="B58" s="1" t="s">
        <v>173</v>
      </c>
      <c r="C58" s="2">
        <v>16031</v>
      </c>
      <c r="D58" s="3">
        <v>5.0000000000000001E-3</v>
      </c>
      <c r="E58" s="2">
        <v>12646</v>
      </c>
      <c r="F58" s="3">
        <v>4.0000000000000001E-3</v>
      </c>
      <c r="G58" s="2">
        <v>13816</v>
      </c>
      <c r="H58" s="3">
        <v>4.0000000000000001E-3</v>
      </c>
      <c r="I58" s="2">
        <v>8303</v>
      </c>
      <c r="J58" s="3">
        <v>3.0000000000000001E-3</v>
      </c>
      <c r="K58" s="2">
        <v>50795</v>
      </c>
      <c r="L58" s="3">
        <v>4.0000000000000001E-3</v>
      </c>
    </row>
    <row r="59" spans="2:12">
      <c r="B59" s="1" t="s">
        <v>174</v>
      </c>
      <c r="C59" s="2">
        <v>12399</v>
      </c>
      <c r="D59" s="3">
        <v>4.0000000000000001E-3</v>
      </c>
      <c r="E59" s="2">
        <v>19296</v>
      </c>
      <c r="F59" s="3">
        <v>6.0000000000000001E-3</v>
      </c>
      <c r="G59" s="2">
        <v>20970</v>
      </c>
      <c r="H59" s="3">
        <v>6.0000000000000001E-3</v>
      </c>
      <c r="I59" s="2">
        <v>3687</v>
      </c>
      <c r="J59" s="3">
        <v>1E-3</v>
      </c>
      <c r="K59" s="2">
        <v>56352</v>
      </c>
      <c r="L59" s="3">
        <v>4.0000000000000001E-3</v>
      </c>
    </row>
    <row r="60" spans="2:12">
      <c r="B60" s="1" t="s">
        <v>232</v>
      </c>
      <c r="C60" s="2">
        <v>706</v>
      </c>
      <c r="D60" s="3">
        <v>0</v>
      </c>
      <c r="E60" s="2">
        <v>2761</v>
      </c>
      <c r="F60" s="3">
        <v>1E-3</v>
      </c>
      <c r="G60" s="2">
        <v>516</v>
      </c>
      <c r="H60" s="3">
        <v>0</v>
      </c>
      <c r="I60" s="2">
        <v>2437</v>
      </c>
      <c r="J60" s="3">
        <v>1E-3</v>
      </c>
      <c r="K60" s="2">
        <v>6420</v>
      </c>
      <c r="L60" s="3">
        <v>0</v>
      </c>
    </row>
    <row r="61" spans="2:12">
      <c r="B61" s="1" t="s">
        <v>175</v>
      </c>
      <c r="C61" s="2">
        <v>13444</v>
      </c>
      <c r="D61" s="3">
        <v>5.0000000000000001E-3</v>
      </c>
      <c r="E61" s="2">
        <v>22824</v>
      </c>
      <c r="F61" s="3">
        <v>7.0000000000000001E-3</v>
      </c>
      <c r="G61" s="2">
        <v>38970</v>
      </c>
      <c r="H61" s="3">
        <v>1.0999999999999999E-2</v>
      </c>
      <c r="I61" s="2">
        <v>36999</v>
      </c>
      <c r="J61" s="3">
        <v>1.0999999999999999E-2</v>
      </c>
      <c r="K61" s="2">
        <v>112237</v>
      </c>
      <c r="L61" s="3">
        <v>8.9999999999999993E-3</v>
      </c>
    </row>
    <row r="62" spans="2:12">
      <c r="B62" s="1" t="s">
        <v>176</v>
      </c>
      <c r="C62" s="2">
        <v>4906</v>
      </c>
      <c r="D62" s="3">
        <v>2E-3</v>
      </c>
      <c r="E62" s="2">
        <v>4784</v>
      </c>
      <c r="F62" s="3">
        <v>1E-3</v>
      </c>
      <c r="G62" s="2">
        <v>7656</v>
      </c>
      <c r="H62" s="3">
        <v>2E-3</v>
      </c>
      <c r="I62" s="2">
        <v>0</v>
      </c>
      <c r="J62" s="3">
        <v>0</v>
      </c>
      <c r="K62" s="2">
        <v>17345</v>
      </c>
      <c r="L62" s="3">
        <v>1E-3</v>
      </c>
    </row>
    <row r="63" spans="2:12">
      <c r="B63" s="1" t="s">
        <v>177</v>
      </c>
      <c r="C63" s="2">
        <v>11732</v>
      </c>
      <c r="D63" s="3">
        <v>4.0000000000000001E-3</v>
      </c>
      <c r="E63" s="2">
        <v>18295</v>
      </c>
      <c r="F63" s="3">
        <v>6.0000000000000001E-3</v>
      </c>
      <c r="G63" s="2">
        <v>21498</v>
      </c>
      <c r="H63" s="3">
        <v>6.0000000000000001E-3</v>
      </c>
      <c r="I63" s="2">
        <v>3285</v>
      </c>
      <c r="J63" s="3">
        <v>1E-3</v>
      </c>
      <c r="K63" s="2">
        <v>54810</v>
      </c>
      <c r="L63" s="3">
        <v>4.0000000000000001E-3</v>
      </c>
    </row>
    <row r="64" spans="2:12">
      <c r="B64" s="1" t="s">
        <v>178</v>
      </c>
      <c r="C64" s="2">
        <v>37013</v>
      </c>
      <c r="D64" s="3">
        <v>1.2999999999999999E-2</v>
      </c>
      <c r="E64" s="2">
        <v>38682</v>
      </c>
      <c r="F64" s="3">
        <v>1.2E-2</v>
      </c>
      <c r="G64" s="2">
        <v>82604</v>
      </c>
      <c r="H64" s="3">
        <v>2.3E-2</v>
      </c>
      <c r="I64" s="2">
        <v>60411</v>
      </c>
      <c r="J64" s="3">
        <v>1.7999999999999999E-2</v>
      </c>
      <c r="K64" s="2">
        <v>218709</v>
      </c>
      <c r="L64" s="3">
        <v>1.7000000000000001E-2</v>
      </c>
    </row>
    <row r="65" spans="2:12">
      <c r="B65" s="1" t="s">
        <v>179</v>
      </c>
      <c r="C65" s="2">
        <v>53039</v>
      </c>
      <c r="D65" s="3">
        <v>1.7999999999999999E-2</v>
      </c>
      <c r="E65" s="2">
        <v>74728</v>
      </c>
      <c r="F65" s="3">
        <v>2.3E-2</v>
      </c>
      <c r="G65" s="2">
        <v>48202</v>
      </c>
      <c r="H65" s="3">
        <v>1.2999999999999999E-2</v>
      </c>
      <c r="I65" s="2">
        <v>87047</v>
      </c>
      <c r="J65" s="3">
        <v>2.5999999999999999E-2</v>
      </c>
      <c r="K65" s="2">
        <v>263015</v>
      </c>
      <c r="L65" s="3">
        <v>0.02</v>
      </c>
    </row>
    <row r="66" spans="2:12">
      <c r="B66" s="1" t="s">
        <v>180</v>
      </c>
      <c r="C66" s="2">
        <v>15976</v>
      </c>
      <c r="D66" s="3">
        <v>5.0000000000000001E-3</v>
      </c>
      <c r="E66" s="2">
        <v>34543</v>
      </c>
      <c r="F66" s="3">
        <v>0.01</v>
      </c>
      <c r="G66" s="2">
        <v>23003</v>
      </c>
      <c r="H66" s="3">
        <v>6.0000000000000001E-3</v>
      </c>
      <c r="I66" s="2">
        <v>19345</v>
      </c>
      <c r="J66" s="3">
        <v>6.0000000000000001E-3</v>
      </c>
      <c r="K66" s="2">
        <v>92866</v>
      </c>
      <c r="L66" s="3">
        <v>7.0000000000000001E-3</v>
      </c>
    </row>
    <row r="67" spans="2:12">
      <c r="B67" s="1" t="s">
        <v>181</v>
      </c>
      <c r="C67" s="2">
        <v>1078</v>
      </c>
      <c r="D67" s="3">
        <v>0</v>
      </c>
      <c r="E67" s="2">
        <v>13634</v>
      </c>
      <c r="F67" s="3">
        <v>4.0000000000000001E-3</v>
      </c>
      <c r="G67" s="2">
        <v>31870</v>
      </c>
      <c r="H67" s="3">
        <v>8.9999999999999993E-3</v>
      </c>
      <c r="I67" s="2">
        <v>18005</v>
      </c>
      <c r="J67" s="3">
        <v>5.0000000000000001E-3</v>
      </c>
      <c r="K67" s="2">
        <v>64587</v>
      </c>
      <c r="L67" s="3">
        <v>5.0000000000000001E-3</v>
      </c>
    </row>
    <row r="68" spans="2:12">
      <c r="B68" s="1" t="s">
        <v>182</v>
      </c>
      <c r="C68" s="2">
        <v>3750</v>
      </c>
      <c r="D68" s="3">
        <v>1E-3</v>
      </c>
      <c r="E68" s="2">
        <v>1212</v>
      </c>
      <c r="F68" s="3">
        <v>0</v>
      </c>
      <c r="G68" s="2">
        <v>9562</v>
      </c>
      <c r="H68" s="3">
        <v>3.0000000000000001E-3</v>
      </c>
      <c r="I68" s="2">
        <v>3834</v>
      </c>
      <c r="J68" s="3">
        <v>1E-3</v>
      </c>
      <c r="K68" s="2">
        <v>18358</v>
      </c>
      <c r="L68" s="3">
        <v>1E-3</v>
      </c>
    </row>
    <row r="69" spans="2:12">
      <c r="B69" s="1" t="s">
        <v>183</v>
      </c>
      <c r="C69" s="2">
        <v>0</v>
      </c>
      <c r="D69" s="3">
        <v>0</v>
      </c>
      <c r="E69" s="2">
        <v>0</v>
      </c>
      <c r="F69" s="3">
        <v>0</v>
      </c>
      <c r="G69" s="2">
        <v>5128</v>
      </c>
      <c r="H69" s="3">
        <v>1E-3</v>
      </c>
      <c r="I69" s="2">
        <v>2921</v>
      </c>
      <c r="J69" s="3">
        <v>1E-3</v>
      </c>
      <c r="K69" s="2">
        <v>8049</v>
      </c>
      <c r="L69" s="3">
        <v>1E-3</v>
      </c>
    </row>
    <row r="70" spans="2:12">
      <c r="B70" s="1" t="s">
        <v>184</v>
      </c>
      <c r="C70" s="2">
        <v>2961</v>
      </c>
      <c r="D70" s="3">
        <v>1E-3</v>
      </c>
      <c r="E70" s="2">
        <v>9629</v>
      </c>
      <c r="F70" s="3">
        <v>3.0000000000000001E-3</v>
      </c>
      <c r="G70" s="2">
        <v>6632</v>
      </c>
      <c r="H70" s="3">
        <v>2E-3</v>
      </c>
      <c r="I70" s="2">
        <v>7492</v>
      </c>
      <c r="J70" s="3">
        <v>2E-3</v>
      </c>
      <c r="K70" s="2">
        <v>26714</v>
      </c>
      <c r="L70" s="3">
        <v>2E-3</v>
      </c>
    </row>
    <row r="71" spans="2:12">
      <c r="B71" s="1" t="s">
        <v>185</v>
      </c>
      <c r="C71" s="2">
        <v>478</v>
      </c>
      <c r="D71" s="3">
        <v>0</v>
      </c>
      <c r="E71" s="2">
        <v>2595</v>
      </c>
      <c r="F71" s="3">
        <v>1E-3</v>
      </c>
      <c r="G71" s="2">
        <v>969</v>
      </c>
      <c r="H71" s="3">
        <v>0</v>
      </c>
      <c r="I71" s="2">
        <v>917</v>
      </c>
      <c r="J71" s="3">
        <v>0</v>
      </c>
      <c r="K71" s="2">
        <v>4960</v>
      </c>
      <c r="L71" s="3">
        <v>0</v>
      </c>
    </row>
    <row r="72" spans="2:12">
      <c r="B72" s="1" t="s">
        <v>186</v>
      </c>
      <c r="C72" s="2">
        <v>6436</v>
      </c>
      <c r="D72" s="3">
        <v>2E-3</v>
      </c>
      <c r="E72" s="2">
        <v>17596</v>
      </c>
      <c r="F72" s="3">
        <v>5.0000000000000001E-3</v>
      </c>
      <c r="G72" s="2">
        <v>23420</v>
      </c>
      <c r="H72" s="3">
        <v>7.0000000000000001E-3</v>
      </c>
      <c r="I72" s="2">
        <v>1988</v>
      </c>
      <c r="J72" s="3">
        <v>1E-3</v>
      </c>
      <c r="K72" s="2">
        <v>49441</v>
      </c>
      <c r="L72" s="3">
        <v>4.0000000000000001E-3</v>
      </c>
    </row>
    <row r="73" spans="2:12">
      <c r="B73" s="1" t="s">
        <v>187</v>
      </c>
      <c r="C73" s="2">
        <v>6390</v>
      </c>
      <c r="D73" s="3">
        <v>2E-3</v>
      </c>
      <c r="E73" s="2">
        <v>0</v>
      </c>
      <c r="F73" s="3">
        <v>0</v>
      </c>
      <c r="G73" s="2">
        <v>2655</v>
      </c>
      <c r="H73" s="3">
        <v>1E-3</v>
      </c>
      <c r="I73" s="2">
        <v>0</v>
      </c>
      <c r="J73" s="3">
        <v>0</v>
      </c>
      <c r="K73" s="2">
        <v>9045</v>
      </c>
      <c r="L73" s="3">
        <v>1E-3</v>
      </c>
    </row>
    <row r="74" spans="2:12">
      <c r="B74" s="1" t="s">
        <v>188</v>
      </c>
      <c r="C74" s="2">
        <v>40072</v>
      </c>
      <c r="D74" s="3">
        <v>1.4E-2</v>
      </c>
      <c r="E74" s="2">
        <v>17308</v>
      </c>
      <c r="F74" s="3">
        <v>5.0000000000000001E-3</v>
      </c>
      <c r="G74" s="2">
        <v>34629</v>
      </c>
      <c r="H74" s="3">
        <v>0.01</v>
      </c>
      <c r="I74" s="2">
        <v>33883</v>
      </c>
      <c r="J74" s="3">
        <v>0.01</v>
      </c>
      <c r="K74" s="2">
        <v>125892</v>
      </c>
      <c r="L74" s="3">
        <v>0.01</v>
      </c>
    </row>
    <row r="75" spans="2:12">
      <c r="B75" s="1" t="s">
        <v>189</v>
      </c>
      <c r="C75" s="2">
        <v>12417</v>
      </c>
      <c r="D75" s="3">
        <v>4.0000000000000001E-3</v>
      </c>
      <c r="E75" s="2">
        <v>10521</v>
      </c>
      <c r="F75" s="3">
        <v>3.0000000000000001E-3</v>
      </c>
      <c r="G75" s="2">
        <v>11183</v>
      </c>
      <c r="H75" s="3">
        <v>3.0000000000000001E-3</v>
      </c>
      <c r="I75" s="2">
        <v>5735</v>
      </c>
      <c r="J75" s="3">
        <v>2E-3</v>
      </c>
      <c r="K75" s="2">
        <v>39858</v>
      </c>
      <c r="L75" s="3">
        <v>3.0000000000000001E-3</v>
      </c>
    </row>
    <row r="76" spans="2:12">
      <c r="B76" s="1" t="s">
        <v>190</v>
      </c>
      <c r="C76" s="2">
        <v>3499</v>
      </c>
      <c r="D76" s="3">
        <v>1E-3</v>
      </c>
      <c r="E76" s="2">
        <v>1343</v>
      </c>
      <c r="F76" s="3">
        <v>0</v>
      </c>
      <c r="G76" s="2">
        <v>0</v>
      </c>
      <c r="H76" s="3">
        <v>0</v>
      </c>
      <c r="I76" s="2">
        <v>6694</v>
      </c>
      <c r="J76" s="3">
        <v>2E-3</v>
      </c>
      <c r="K76" s="2">
        <v>11537</v>
      </c>
      <c r="L76" s="3">
        <v>1E-3</v>
      </c>
    </row>
    <row r="77" spans="2:12">
      <c r="B77" s="1" t="s">
        <v>191</v>
      </c>
      <c r="C77" s="2">
        <v>4116</v>
      </c>
      <c r="D77" s="3">
        <v>1E-3</v>
      </c>
      <c r="E77" s="2">
        <v>15612</v>
      </c>
      <c r="F77" s="3">
        <v>5.0000000000000001E-3</v>
      </c>
      <c r="G77" s="2">
        <v>22390</v>
      </c>
      <c r="H77" s="3">
        <v>6.0000000000000001E-3</v>
      </c>
      <c r="I77" s="2">
        <v>13479</v>
      </c>
      <c r="J77" s="3">
        <v>4.0000000000000001E-3</v>
      </c>
      <c r="K77" s="2">
        <v>55598</v>
      </c>
      <c r="L77" s="3">
        <v>4.0000000000000001E-3</v>
      </c>
    </row>
    <row r="78" spans="2:12">
      <c r="B78" s="1" t="s">
        <v>192</v>
      </c>
      <c r="C78" s="2">
        <v>48635</v>
      </c>
      <c r="D78" s="3">
        <v>1.6E-2</v>
      </c>
      <c r="E78" s="2">
        <v>40384</v>
      </c>
      <c r="F78" s="3">
        <v>1.2E-2</v>
      </c>
      <c r="G78" s="2">
        <v>38330</v>
      </c>
      <c r="H78" s="3">
        <v>1.0999999999999999E-2</v>
      </c>
      <c r="I78" s="2">
        <v>35909</v>
      </c>
      <c r="J78" s="3">
        <v>1.0999999999999999E-2</v>
      </c>
      <c r="K78" s="2">
        <v>163258</v>
      </c>
      <c r="L78" s="3">
        <v>1.2E-2</v>
      </c>
    </row>
    <row r="79" spans="2:12">
      <c r="B79" s="1" t="s">
        <v>193</v>
      </c>
      <c r="C79" s="2">
        <v>24166</v>
      </c>
      <c r="D79" s="3">
        <v>8.0000000000000002E-3</v>
      </c>
      <c r="E79" s="2">
        <v>16159</v>
      </c>
      <c r="F79" s="3">
        <v>5.0000000000000001E-3</v>
      </c>
      <c r="G79" s="2">
        <v>17845</v>
      </c>
      <c r="H79" s="3">
        <v>5.0000000000000001E-3</v>
      </c>
      <c r="I79" s="2">
        <v>11546</v>
      </c>
      <c r="J79" s="3">
        <v>4.0000000000000001E-3</v>
      </c>
      <c r="K79" s="2">
        <v>69717</v>
      </c>
      <c r="L79" s="3">
        <v>5.0000000000000001E-3</v>
      </c>
    </row>
    <row r="80" spans="2:12">
      <c r="B80" s="1" t="s">
        <v>194</v>
      </c>
      <c r="C80" s="2">
        <v>5026</v>
      </c>
      <c r="D80" s="3">
        <v>2E-3</v>
      </c>
      <c r="E80" s="2">
        <v>20609</v>
      </c>
      <c r="F80" s="3">
        <v>6.0000000000000001E-3</v>
      </c>
      <c r="G80" s="2">
        <v>21414</v>
      </c>
      <c r="H80" s="3">
        <v>6.0000000000000001E-3</v>
      </c>
      <c r="I80" s="2">
        <v>1685</v>
      </c>
      <c r="J80" s="3">
        <v>1E-3</v>
      </c>
      <c r="K80" s="2">
        <v>48733</v>
      </c>
      <c r="L80" s="3">
        <v>4.0000000000000001E-3</v>
      </c>
    </row>
    <row r="81" spans="2:12">
      <c r="B81" s="1" t="s">
        <v>195</v>
      </c>
      <c r="C81" s="2">
        <v>4406</v>
      </c>
      <c r="D81" s="3">
        <v>1E-3</v>
      </c>
      <c r="E81" s="2">
        <v>19770</v>
      </c>
      <c r="F81" s="3">
        <v>6.0000000000000001E-3</v>
      </c>
      <c r="G81" s="2">
        <v>14691</v>
      </c>
      <c r="H81" s="3">
        <v>4.0000000000000001E-3</v>
      </c>
      <c r="I81" s="2">
        <v>13256</v>
      </c>
      <c r="J81" s="3">
        <v>4.0000000000000001E-3</v>
      </c>
      <c r="K81" s="2">
        <v>52123</v>
      </c>
      <c r="L81" s="3">
        <v>4.0000000000000001E-3</v>
      </c>
    </row>
    <row r="82" spans="2:12">
      <c r="B82" s="1" t="s">
        <v>196</v>
      </c>
      <c r="C82" s="2">
        <v>2445</v>
      </c>
      <c r="D82" s="3">
        <v>1E-3</v>
      </c>
      <c r="E82" s="2">
        <v>11459</v>
      </c>
      <c r="F82" s="3">
        <v>3.0000000000000001E-3</v>
      </c>
      <c r="G82" s="2">
        <v>10003</v>
      </c>
      <c r="H82" s="3">
        <v>3.0000000000000001E-3</v>
      </c>
      <c r="I82" s="2">
        <v>1555</v>
      </c>
      <c r="J82" s="3">
        <v>0</v>
      </c>
      <c r="K82" s="2">
        <v>25462</v>
      </c>
      <c r="L82" s="3">
        <v>2E-3</v>
      </c>
    </row>
    <row r="83" spans="2:12">
      <c r="B83" s="1" t="s">
        <v>197</v>
      </c>
      <c r="C83" s="2">
        <v>29082</v>
      </c>
      <c r="D83" s="3">
        <v>0.01</v>
      </c>
      <c r="E83" s="2">
        <v>23785</v>
      </c>
      <c r="F83" s="3">
        <v>7.0000000000000001E-3</v>
      </c>
      <c r="G83" s="2">
        <v>14641</v>
      </c>
      <c r="H83" s="3">
        <v>4.0000000000000001E-3</v>
      </c>
      <c r="I83" s="2">
        <v>22447</v>
      </c>
      <c r="J83" s="3">
        <v>7.0000000000000001E-3</v>
      </c>
      <c r="K83" s="2">
        <v>89955</v>
      </c>
      <c r="L83" s="3">
        <v>7.0000000000000001E-3</v>
      </c>
    </row>
    <row r="84" spans="2:12">
      <c r="B84" s="1" t="s">
        <v>198</v>
      </c>
      <c r="C84" s="2">
        <v>13988</v>
      </c>
      <c r="D84" s="3">
        <v>5.0000000000000001E-3</v>
      </c>
      <c r="E84" s="2">
        <v>12921</v>
      </c>
      <c r="F84" s="3">
        <v>4.0000000000000001E-3</v>
      </c>
      <c r="G84" s="2">
        <v>24473</v>
      </c>
      <c r="H84" s="3">
        <v>7.0000000000000001E-3</v>
      </c>
      <c r="I84" s="2">
        <v>23325</v>
      </c>
      <c r="J84" s="3">
        <v>7.0000000000000001E-3</v>
      </c>
      <c r="K84" s="2">
        <v>74707</v>
      </c>
      <c r="L84" s="3">
        <v>6.0000000000000001E-3</v>
      </c>
    </row>
    <row r="85" spans="2:12">
      <c r="B85" s="1" t="s">
        <v>199</v>
      </c>
      <c r="C85" s="2">
        <v>12926</v>
      </c>
      <c r="D85" s="3">
        <v>4.0000000000000001E-3</v>
      </c>
      <c r="E85" s="2">
        <v>7118</v>
      </c>
      <c r="F85" s="3">
        <v>2E-3</v>
      </c>
      <c r="G85" s="2">
        <v>12304</v>
      </c>
      <c r="H85" s="3">
        <v>3.0000000000000001E-3</v>
      </c>
      <c r="I85" s="2">
        <v>10362</v>
      </c>
      <c r="J85" s="3">
        <v>3.0000000000000001E-3</v>
      </c>
      <c r="K85" s="2">
        <v>42710</v>
      </c>
      <c r="L85" s="3">
        <v>3.0000000000000001E-3</v>
      </c>
    </row>
    <row r="86" spans="2:12">
      <c r="B86" s="1" t="s">
        <v>200</v>
      </c>
      <c r="C86" s="2">
        <v>8534</v>
      </c>
      <c r="D86" s="3">
        <v>3.0000000000000001E-3</v>
      </c>
      <c r="E86" s="2">
        <v>7281</v>
      </c>
      <c r="F86" s="3">
        <v>2E-3</v>
      </c>
      <c r="G86" s="2">
        <v>7669</v>
      </c>
      <c r="H86" s="3">
        <v>2E-3</v>
      </c>
      <c r="I86" s="2">
        <v>7575</v>
      </c>
      <c r="J86" s="3">
        <v>2E-3</v>
      </c>
      <c r="K86" s="2">
        <v>31059</v>
      </c>
      <c r="L86" s="3">
        <v>2E-3</v>
      </c>
    </row>
    <row r="87" spans="2:12">
      <c r="B87" s="1" t="s">
        <v>201</v>
      </c>
      <c r="C87" s="2">
        <v>12123</v>
      </c>
      <c r="D87" s="3">
        <v>4.0000000000000001E-3</v>
      </c>
      <c r="E87" s="2">
        <v>18142</v>
      </c>
      <c r="F87" s="3">
        <v>5.0000000000000001E-3</v>
      </c>
      <c r="G87" s="2">
        <v>9521</v>
      </c>
      <c r="H87" s="3">
        <v>3.0000000000000001E-3</v>
      </c>
      <c r="I87" s="2">
        <v>10105</v>
      </c>
      <c r="J87" s="3">
        <v>3.0000000000000001E-3</v>
      </c>
      <c r="K87" s="2">
        <v>49891</v>
      </c>
      <c r="L87" s="3">
        <v>4.0000000000000001E-3</v>
      </c>
    </row>
    <row r="88" spans="2:12">
      <c r="B88" s="1" t="s">
        <v>202</v>
      </c>
      <c r="C88" s="2">
        <v>9151</v>
      </c>
      <c r="D88" s="3">
        <v>3.0000000000000001E-3</v>
      </c>
      <c r="E88" s="2">
        <v>6822</v>
      </c>
      <c r="F88" s="3">
        <v>2E-3</v>
      </c>
      <c r="G88" s="2">
        <v>14723</v>
      </c>
      <c r="H88" s="3">
        <v>4.0000000000000001E-3</v>
      </c>
      <c r="I88" s="2">
        <v>19069</v>
      </c>
      <c r="J88" s="3">
        <v>6.0000000000000001E-3</v>
      </c>
      <c r="K88" s="2">
        <v>49765</v>
      </c>
      <c r="L88" s="3">
        <v>4.0000000000000001E-3</v>
      </c>
    </row>
    <row r="89" spans="2:12">
      <c r="B89" s="1" t="s">
        <v>203</v>
      </c>
      <c r="C89" s="2">
        <v>6109</v>
      </c>
      <c r="D89" s="3">
        <v>2E-3</v>
      </c>
      <c r="E89" s="2">
        <v>9709</v>
      </c>
      <c r="F89" s="3">
        <v>3.0000000000000001E-3</v>
      </c>
      <c r="G89" s="2">
        <v>14400</v>
      </c>
      <c r="H89" s="3">
        <v>4.0000000000000001E-3</v>
      </c>
      <c r="I89" s="2">
        <v>15548</v>
      </c>
      <c r="J89" s="3">
        <v>5.0000000000000001E-3</v>
      </c>
      <c r="K89" s="2">
        <v>45767</v>
      </c>
      <c r="L89" s="3">
        <v>3.0000000000000001E-3</v>
      </c>
    </row>
    <row r="90" spans="2:12">
      <c r="B90" s="1" t="s">
        <v>204</v>
      </c>
      <c r="C90" s="2">
        <v>10416</v>
      </c>
      <c r="D90" s="3">
        <v>4.0000000000000001E-3</v>
      </c>
      <c r="E90" s="2">
        <v>10650</v>
      </c>
      <c r="F90" s="3">
        <v>3.0000000000000001E-3</v>
      </c>
      <c r="G90" s="2">
        <v>19233</v>
      </c>
      <c r="H90" s="3">
        <v>5.0000000000000001E-3</v>
      </c>
      <c r="I90" s="2">
        <v>8703</v>
      </c>
      <c r="J90" s="3">
        <v>3.0000000000000001E-3</v>
      </c>
      <c r="K90" s="2">
        <v>49002</v>
      </c>
      <c r="L90" s="3">
        <v>4.0000000000000001E-3</v>
      </c>
    </row>
    <row r="91" spans="2:12">
      <c r="B91" s="1" t="s">
        <v>205</v>
      </c>
      <c r="C91" s="2">
        <v>2023</v>
      </c>
      <c r="D91" s="3">
        <v>1E-3</v>
      </c>
      <c r="E91" s="2">
        <v>478</v>
      </c>
      <c r="F91" s="3">
        <v>0</v>
      </c>
      <c r="G91" s="2">
        <v>415</v>
      </c>
      <c r="H91" s="3">
        <v>0</v>
      </c>
      <c r="I91" s="2">
        <v>1876</v>
      </c>
      <c r="J91" s="3">
        <v>1E-3</v>
      </c>
      <c r="K91" s="2">
        <v>4792</v>
      </c>
      <c r="L91" s="3">
        <v>0</v>
      </c>
    </row>
    <row r="92" spans="2:12">
      <c r="B92" s="1" t="s">
        <v>206</v>
      </c>
      <c r="C92" s="2">
        <v>10641</v>
      </c>
      <c r="D92" s="3">
        <v>4.0000000000000001E-3</v>
      </c>
      <c r="E92" s="2">
        <v>14928</v>
      </c>
      <c r="F92" s="3">
        <v>5.0000000000000001E-3</v>
      </c>
      <c r="G92" s="2">
        <v>14338</v>
      </c>
      <c r="H92" s="3">
        <v>4.0000000000000001E-3</v>
      </c>
      <c r="I92" s="2">
        <v>16499</v>
      </c>
      <c r="J92" s="3">
        <v>5.0000000000000001E-3</v>
      </c>
      <c r="K92" s="2">
        <v>56406</v>
      </c>
      <c r="L92" s="3">
        <v>4.0000000000000001E-3</v>
      </c>
    </row>
    <row r="93" spans="2:12">
      <c r="B93" s="1" t="s">
        <v>207</v>
      </c>
      <c r="C93" s="2">
        <v>4398</v>
      </c>
      <c r="D93" s="3">
        <v>1E-3</v>
      </c>
      <c r="E93" s="2">
        <v>3514</v>
      </c>
      <c r="F93" s="3">
        <v>1E-3</v>
      </c>
      <c r="G93" s="2">
        <v>2123</v>
      </c>
      <c r="H93" s="3">
        <v>1E-3</v>
      </c>
      <c r="I93" s="2">
        <v>8761</v>
      </c>
      <c r="J93" s="3">
        <v>3.0000000000000001E-3</v>
      </c>
      <c r="K93" s="2">
        <v>18796</v>
      </c>
      <c r="L93" s="3">
        <v>1E-3</v>
      </c>
    </row>
    <row r="94" spans="2:12">
      <c r="B94" s="1" t="s">
        <v>208</v>
      </c>
      <c r="C94" s="2">
        <v>29924</v>
      </c>
      <c r="D94" s="3">
        <v>0.01</v>
      </c>
      <c r="E94" s="2">
        <v>44583</v>
      </c>
      <c r="F94" s="3">
        <v>1.2999999999999999E-2</v>
      </c>
      <c r="G94" s="2">
        <v>41114</v>
      </c>
      <c r="H94" s="3">
        <v>1.0999999999999999E-2</v>
      </c>
      <c r="I94" s="2">
        <v>29120</v>
      </c>
      <c r="J94" s="3">
        <v>8.9999999999999993E-3</v>
      </c>
      <c r="K94" s="2">
        <v>144741</v>
      </c>
      <c r="L94" s="3">
        <v>1.0999999999999999E-2</v>
      </c>
    </row>
    <row r="95" spans="2:12">
      <c r="B95" s="1" t="s">
        <v>209</v>
      </c>
      <c r="C95" s="2">
        <v>2768</v>
      </c>
      <c r="D95" s="3">
        <v>1E-3</v>
      </c>
      <c r="E95" s="2">
        <v>0</v>
      </c>
      <c r="F95" s="3">
        <v>0</v>
      </c>
      <c r="G95" s="2">
        <v>2825</v>
      </c>
      <c r="H95" s="3">
        <v>1E-3</v>
      </c>
      <c r="I95" s="2">
        <v>0</v>
      </c>
      <c r="J95" s="3">
        <v>0</v>
      </c>
      <c r="K95" s="2">
        <v>5593</v>
      </c>
      <c r="L95" s="3">
        <v>0</v>
      </c>
    </row>
    <row r="96" spans="2:12">
      <c r="B96" s="1" t="s">
        <v>210</v>
      </c>
      <c r="C96" s="2">
        <v>47508</v>
      </c>
      <c r="D96" s="3">
        <v>1.6E-2</v>
      </c>
      <c r="E96" s="2">
        <v>7806</v>
      </c>
      <c r="F96" s="3">
        <v>2E-3</v>
      </c>
      <c r="G96" s="2">
        <v>48573</v>
      </c>
      <c r="H96" s="3">
        <v>1.4E-2</v>
      </c>
      <c r="I96" s="2">
        <v>49184</v>
      </c>
      <c r="J96" s="3">
        <v>1.4999999999999999E-2</v>
      </c>
      <c r="K96" s="2">
        <v>153071</v>
      </c>
      <c r="L96" s="3">
        <v>1.2E-2</v>
      </c>
    </row>
    <row r="97" spans="2:12">
      <c r="B97" s="1" t="s">
        <v>211</v>
      </c>
      <c r="C97" s="2">
        <v>14711</v>
      </c>
      <c r="D97" s="3">
        <v>5.0000000000000001E-3</v>
      </c>
      <c r="E97" s="2">
        <v>17068</v>
      </c>
      <c r="F97" s="3">
        <v>5.0000000000000001E-3</v>
      </c>
      <c r="G97" s="2">
        <v>35965</v>
      </c>
      <c r="H97" s="3">
        <v>0.01</v>
      </c>
      <c r="I97" s="2">
        <v>16560</v>
      </c>
      <c r="J97" s="3">
        <v>5.0000000000000001E-3</v>
      </c>
      <c r="K97" s="2">
        <v>84304</v>
      </c>
      <c r="L97" s="3">
        <v>6.0000000000000001E-3</v>
      </c>
    </row>
    <row r="98" spans="2:12">
      <c r="B98" s="1" t="s">
        <v>212</v>
      </c>
      <c r="C98" s="2">
        <v>799</v>
      </c>
      <c r="D98" s="3">
        <v>0</v>
      </c>
      <c r="E98" s="2">
        <v>2551</v>
      </c>
      <c r="F98" s="3">
        <v>1E-3</v>
      </c>
      <c r="G98" s="2">
        <v>1450</v>
      </c>
      <c r="H98" s="3">
        <v>0</v>
      </c>
      <c r="I98" s="2">
        <v>3296</v>
      </c>
      <c r="J98" s="3">
        <v>1E-3</v>
      </c>
      <c r="K98" s="2">
        <v>8096</v>
      </c>
      <c r="L98" s="3">
        <v>1E-3</v>
      </c>
    </row>
    <row r="99" spans="2:12">
      <c r="B99" s="1" t="s">
        <v>213</v>
      </c>
      <c r="C99" s="2">
        <v>3009</v>
      </c>
      <c r="D99" s="3">
        <v>1E-3</v>
      </c>
      <c r="E99" s="2">
        <v>1664</v>
      </c>
      <c r="F99" s="3">
        <v>1E-3</v>
      </c>
      <c r="G99" s="2">
        <v>3467</v>
      </c>
      <c r="H99" s="3">
        <v>1E-3</v>
      </c>
      <c r="I99" s="2">
        <v>3477</v>
      </c>
      <c r="J99" s="3">
        <v>1E-3</v>
      </c>
      <c r="K99" s="2">
        <v>11617</v>
      </c>
      <c r="L99" s="3">
        <v>1E-3</v>
      </c>
    </row>
    <row r="100" spans="2:12">
      <c r="B100" s="1" t="s">
        <v>214</v>
      </c>
      <c r="C100" s="2">
        <v>119731</v>
      </c>
      <c r="D100" s="3">
        <v>4.1000000000000002E-2</v>
      </c>
      <c r="E100" s="2">
        <v>94994</v>
      </c>
      <c r="F100" s="3">
        <v>2.9000000000000001E-2</v>
      </c>
      <c r="G100" s="2">
        <v>51214</v>
      </c>
      <c r="H100" s="3">
        <v>1.4E-2</v>
      </c>
      <c r="I100" s="2">
        <v>127799</v>
      </c>
      <c r="J100" s="3">
        <v>3.9E-2</v>
      </c>
      <c r="K100" s="2">
        <v>393738</v>
      </c>
      <c r="L100" s="3">
        <v>0.03</v>
      </c>
    </row>
    <row r="101" spans="2:12">
      <c r="B101" s="1" t="s">
        <v>215</v>
      </c>
      <c r="C101" s="2">
        <v>3976</v>
      </c>
      <c r="D101" s="3">
        <v>1E-3</v>
      </c>
      <c r="E101" s="2">
        <v>8263</v>
      </c>
      <c r="F101" s="3">
        <v>2E-3</v>
      </c>
      <c r="G101" s="2">
        <v>2419</v>
      </c>
      <c r="H101" s="3">
        <v>1E-3</v>
      </c>
      <c r="I101" s="2">
        <v>9462</v>
      </c>
      <c r="J101" s="3">
        <v>3.0000000000000001E-3</v>
      </c>
      <c r="K101" s="2">
        <v>24120</v>
      </c>
      <c r="L101" s="3">
        <v>2E-3</v>
      </c>
    </row>
    <row r="102" spans="2:12">
      <c r="B102" s="1" t="s">
        <v>216</v>
      </c>
      <c r="C102" s="2">
        <v>9891</v>
      </c>
      <c r="D102" s="3">
        <v>3.0000000000000001E-3</v>
      </c>
      <c r="E102" s="2">
        <v>3233</v>
      </c>
      <c r="F102" s="3">
        <v>1E-3</v>
      </c>
      <c r="G102" s="2">
        <v>5959</v>
      </c>
      <c r="H102" s="3">
        <v>2E-3</v>
      </c>
      <c r="I102" s="2">
        <v>7471</v>
      </c>
      <c r="J102" s="3">
        <v>2E-3</v>
      </c>
      <c r="K102" s="2">
        <v>26554</v>
      </c>
      <c r="L102" s="3">
        <v>2E-3</v>
      </c>
    </row>
    <row r="103" spans="2:12">
      <c r="B103" s="1" t="s">
        <v>217</v>
      </c>
      <c r="C103" s="2">
        <v>11307</v>
      </c>
      <c r="D103" s="3">
        <v>4.0000000000000001E-3</v>
      </c>
      <c r="E103" s="2">
        <v>30766</v>
      </c>
      <c r="F103" s="3">
        <v>8.9999999999999993E-3</v>
      </c>
      <c r="G103" s="2">
        <v>17686</v>
      </c>
      <c r="H103" s="3">
        <v>5.0000000000000001E-3</v>
      </c>
      <c r="I103" s="2">
        <v>36930</v>
      </c>
      <c r="J103" s="3">
        <v>1.0999999999999999E-2</v>
      </c>
      <c r="K103" s="2">
        <v>96688</v>
      </c>
      <c r="L103" s="3">
        <v>7.0000000000000001E-3</v>
      </c>
    </row>
    <row r="104" spans="2:12">
      <c r="B104" s="1" t="s">
        <v>218</v>
      </c>
      <c r="C104" s="2">
        <v>1016</v>
      </c>
      <c r="D104" s="3">
        <v>0</v>
      </c>
      <c r="E104" s="2">
        <v>3235</v>
      </c>
      <c r="F104" s="3">
        <v>1E-3</v>
      </c>
      <c r="G104" s="2">
        <v>2556</v>
      </c>
      <c r="H104" s="3">
        <v>1E-3</v>
      </c>
      <c r="I104" s="2">
        <v>3504</v>
      </c>
      <c r="J104" s="3">
        <v>1E-3</v>
      </c>
      <c r="K104" s="2">
        <v>10311</v>
      </c>
      <c r="L104" s="3">
        <v>1E-3</v>
      </c>
    </row>
    <row r="105" spans="2:12">
      <c r="B105" s="1" t="s">
        <v>219</v>
      </c>
      <c r="C105" s="2">
        <v>4972</v>
      </c>
      <c r="D105" s="3">
        <v>2E-3</v>
      </c>
      <c r="E105" s="2">
        <v>3857</v>
      </c>
      <c r="F105" s="3">
        <v>1E-3</v>
      </c>
      <c r="G105" s="2">
        <v>1090</v>
      </c>
      <c r="H105" s="3">
        <v>0</v>
      </c>
      <c r="I105" s="2">
        <v>6105</v>
      </c>
      <c r="J105" s="3">
        <v>2E-3</v>
      </c>
      <c r="K105" s="2">
        <v>16024</v>
      </c>
      <c r="L105" s="3">
        <v>1E-3</v>
      </c>
    </row>
    <row r="106" spans="2:12">
      <c r="B106" s="1" t="s">
        <v>220</v>
      </c>
      <c r="C106" s="2">
        <v>6825</v>
      </c>
      <c r="D106" s="3">
        <v>2E-3</v>
      </c>
      <c r="E106" s="2">
        <v>4976</v>
      </c>
      <c r="F106" s="3">
        <v>2E-3</v>
      </c>
      <c r="G106" s="2">
        <v>1836</v>
      </c>
      <c r="H106" s="3">
        <v>1E-3</v>
      </c>
      <c r="I106" s="2">
        <v>7043</v>
      </c>
      <c r="J106" s="3">
        <v>2E-3</v>
      </c>
      <c r="K106" s="2">
        <v>20681</v>
      </c>
      <c r="L106" s="3">
        <v>2E-3</v>
      </c>
    </row>
    <row r="107" spans="2:12">
      <c r="B107" s="1" t="s">
        <v>221</v>
      </c>
      <c r="C107" s="2">
        <v>12316</v>
      </c>
      <c r="D107" s="3">
        <v>4.0000000000000001E-3</v>
      </c>
      <c r="E107" s="2">
        <v>37203</v>
      </c>
      <c r="F107" s="3">
        <v>1.0999999999999999E-2</v>
      </c>
      <c r="G107" s="2">
        <v>34319</v>
      </c>
      <c r="H107" s="3">
        <v>0.01</v>
      </c>
      <c r="I107" s="2">
        <v>27250</v>
      </c>
      <c r="J107" s="3">
        <v>8.0000000000000002E-3</v>
      </c>
      <c r="K107" s="2">
        <v>111089</v>
      </c>
      <c r="L107" s="3">
        <v>8.0000000000000002E-3</v>
      </c>
    </row>
    <row r="108" spans="2:12">
      <c r="B108" s="1" t="s">
        <v>222</v>
      </c>
      <c r="C108" s="2">
        <v>1504</v>
      </c>
      <c r="D108" s="3">
        <v>1E-3</v>
      </c>
      <c r="E108" s="2">
        <v>4095</v>
      </c>
      <c r="F108" s="3">
        <v>1E-3</v>
      </c>
      <c r="G108" s="2">
        <v>3081</v>
      </c>
      <c r="H108" s="3">
        <v>1E-3</v>
      </c>
      <c r="I108" s="2">
        <v>0</v>
      </c>
      <c r="J108" s="3">
        <v>0</v>
      </c>
      <c r="K108" s="2">
        <v>8679</v>
      </c>
      <c r="L108" s="3">
        <v>1E-3</v>
      </c>
    </row>
    <row r="109" spans="2:12">
      <c r="B109" s="1" t="s">
        <v>223</v>
      </c>
      <c r="C109" s="2">
        <v>4141</v>
      </c>
      <c r="D109" s="3">
        <v>1E-3</v>
      </c>
      <c r="E109" s="2">
        <v>5354</v>
      </c>
      <c r="F109" s="3">
        <v>2E-3</v>
      </c>
      <c r="G109" s="2">
        <v>6092</v>
      </c>
      <c r="H109" s="3">
        <v>2E-3</v>
      </c>
      <c r="I109" s="2">
        <v>4927</v>
      </c>
      <c r="J109" s="3">
        <v>1E-3</v>
      </c>
      <c r="K109" s="2">
        <v>20515</v>
      </c>
      <c r="L109" s="3">
        <v>2E-3</v>
      </c>
    </row>
    <row r="110" spans="2:12">
      <c r="B110" s="1" t="s">
        <v>224</v>
      </c>
      <c r="C110" s="2">
        <v>25073</v>
      </c>
      <c r="D110" s="3">
        <v>8.0000000000000002E-3</v>
      </c>
      <c r="E110" s="2">
        <v>35060</v>
      </c>
      <c r="F110" s="3">
        <v>1.0999999999999999E-2</v>
      </c>
      <c r="G110" s="2">
        <v>28755</v>
      </c>
      <c r="H110" s="3">
        <v>8.0000000000000002E-3</v>
      </c>
      <c r="I110" s="2">
        <v>29676</v>
      </c>
      <c r="J110" s="3">
        <v>8.9999999999999993E-3</v>
      </c>
      <c r="K110" s="2">
        <v>118564</v>
      </c>
      <c r="L110" s="3">
        <v>8.9999999999999993E-3</v>
      </c>
    </row>
    <row r="111" spans="2:12">
      <c r="B111" s="1" t="s">
        <v>225</v>
      </c>
      <c r="C111" s="2">
        <v>1286</v>
      </c>
      <c r="D111" s="3">
        <v>0</v>
      </c>
      <c r="E111" s="2">
        <v>9128</v>
      </c>
      <c r="F111" s="3">
        <v>3.0000000000000001E-3</v>
      </c>
      <c r="G111" s="2">
        <v>1445</v>
      </c>
      <c r="H111" s="3">
        <v>0</v>
      </c>
      <c r="I111" s="2">
        <v>3448</v>
      </c>
      <c r="J111" s="3">
        <v>1E-3</v>
      </c>
      <c r="K111" s="2">
        <v>15307</v>
      </c>
      <c r="L111" s="3">
        <v>1E-3</v>
      </c>
    </row>
    <row r="112" spans="2:12">
      <c r="B112" s="1" t="s">
        <v>226</v>
      </c>
      <c r="C112" s="2">
        <v>2622</v>
      </c>
      <c r="D112" s="3">
        <v>1E-3</v>
      </c>
      <c r="E112" s="2">
        <v>3310</v>
      </c>
      <c r="F112" s="3">
        <v>1E-3</v>
      </c>
      <c r="G112" s="2">
        <v>8683</v>
      </c>
      <c r="H112" s="3">
        <v>2E-3</v>
      </c>
      <c r="I112" s="2">
        <v>5321</v>
      </c>
      <c r="J112" s="3">
        <v>2E-3</v>
      </c>
      <c r="K112" s="2">
        <v>19936</v>
      </c>
      <c r="L112" s="3">
        <v>2E-3</v>
      </c>
    </row>
    <row r="113" spans="2:12">
      <c r="B113" s="1" t="s">
        <v>227</v>
      </c>
      <c r="C113" s="2">
        <v>18813</v>
      </c>
      <c r="D113" s="3">
        <v>6.0000000000000001E-3</v>
      </c>
      <c r="E113" s="2">
        <v>24858</v>
      </c>
      <c r="F113" s="3">
        <v>8.0000000000000002E-3</v>
      </c>
      <c r="G113" s="2">
        <v>35073</v>
      </c>
      <c r="H113" s="3">
        <v>0.01</v>
      </c>
      <c r="I113" s="2">
        <v>14912</v>
      </c>
      <c r="J113" s="3">
        <v>5.0000000000000001E-3</v>
      </c>
      <c r="K113" s="2">
        <v>93656</v>
      </c>
      <c r="L113" s="3">
        <v>7.0000000000000001E-3</v>
      </c>
    </row>
    <row r="114" spans="2:12">
      <c r="B114" s="1" t="s">
        <v>228</v>
      </c>
      <c r="C114" s="2">
        <v>67504</v>
      </c>
      <c r="D114" s="3">
        <v>2.3E-2</v>
      </c>
      <c r="E114" s="2">
        <v>34736</v>
      </c>
      <c r="F114" s="3">
        <v>0.01</v>
      </c>
      <c r="G114" s="2">
        <v>45837</v>
      </c>
      <c r="H114" s="3">
        <v>1.2999999999999999E-2</v>
      </c>
      <c r="I114" s="2">
        <v>70198</v>
      </c>
      <c r="J114" s="3">
        <v>2.1000000000000001E-2</v>
      </c>
      <c r="K114" s="2">
        <v>218276</v>
      </c>
      <c r="L114" s="3">
        <v>1.7000000000000001E-2</v>
      </c>
    </row>
    <row r="115" spans="2:12">
      <c r="B115" s="1" t="s">
        <v>229</v>
      </c>
      <c r="C115" s="2">
        <v>24556</v>
      </c>
      <c r="D115" s="3">
        <v>8.0000000000000002E-3</v>
      </c>
      <c r="E115" s="2">
        <v>35681</v>
      </c>
      <c r="F115" s="3">
        <v>1.0999999999999999E-2</v>
      </c>
      <c r="G115" s="2">
        <v>42194</v>
      </c>
      <c r="H115" s="3">
        <v>1.2E-2</v>
      </c>
      <c r="I115" s="2">
        <v>51419</v>
      </c>
      <c r="J115" s="3">
        <v>1.6E-2</v>
      </c>
      <c r="K115" s="2">
        <v>153850</v>
      </c>
      <c r="L115" s="3">
        <v>1.2E-2</v>
      </c>
    </row>
    <row r="116" spans="2:12">
      <c r="B116" s="1" t="s">
        <v>230</v>
      </c>
      <c r="C116" s="2">
        <v>4480</v>
      </c>
      <c r="D116" s="3">
        <v>2E-3</v>
      </c>
      <c r="E116" s="2">
        <v>5438</v>
      </c>
      <c r="F116" s="3">
        <v>2E-3</v>
      </c>
      <c r="G116" s="2">
        <v>11465</v>
      </c>
      <c r="H116" s="3">
        <v>3.0000000000000001E-3</v>
      </c>
      <c r="I116" s="2">
        <v>246</v>
      </c>
      <c r="J116" s="3">
        <v>0</v>
      </c>
      <c r="K116" s="2">
        <v>21629</v>
      </c>
      <c r="L116" s="3">
        <v>2E-3</v>
      </c>
    </row>
    <row r="117" spans="2:12">
      <c r="B117" s="1" t="s">
        <v>145</v>
      </c>
      <c r="C117" s="2">
        <v>9197</v>
      </c>
      <c r="D117" s="3">
        <v>3.0000000000000001E-3</v>
      </c>
      <c r="E117" s="2">
        <v>34528</v>
      </c>
      <c r="F117" s="3">
        <v>0.01</v>
      </c>
      <c r="G117" s="2">
        <v>55561</v>
      </c>
      <c r="H117" s="3">
        <v>1.6E-2</v>
      </c>
      <c r="I117" s="2">
        <v>30403</v>
      </c>
      <c r="J117" s="3">
        <v>8.9999999999999993E-3</v>
      </c>
      <c r="K117" s="2">
        <v>129689</v>
      </c>
      <c r="L117" s="3">
        <v>0.01</v>
      </c>
    </row>
    <row r="118" spans="2:12">
      <c r="B118" s="1" t="s">
        <v>146</v>
      </c>
      <c r="C118" s="2">
        <v>12826</v>
      </c>
      <c r="D118" s="3">
        <v>4.0000000000000001E-3</v>
      </c>
      <c r="E118" s="2">
        <v>8275</v>
      </c>
      <c r="F118" s="3">
        <v>3.0000000000000001E-3</v>
      </c>
      <c r="G118" s="2">
        <v>3807</v>
      </c>
      <c r="H118" s="3">
        <v>1E-3</v>
      </c>
      <c r="I118" s="2">
        <v>11061</v>
      </c>
      <c r="J118" s="3">
        <v>3.0000000000000001E-3</v>
      </c>
      <c r="K118" s="2">
        <v>35968</v>
      </c>
      <c r="L118" s="3">
        <v>3.0000000000000001E-3</v>
      </c>
    </row>
    <row r="119" spans="2:12">
      <c r="B119" s="1" t="s">
        <v>143</v>
      </c>
      <c r="C119" s="2">
        <v>16021</v>
      </c>
      <c r="D119" s="3">
        <v>5.0000000000000001E-3</v>
      </c>
      <c r="E119" s="2">
        <v>23705</v>
      </c>
      <c r="F119" s="3">
        <v>7.0000000000000001E-3</v>
      </c>
      <c r="G119" s="2">
        <v>33078</v>
      </c>
      <c r="H119" s="3">
        <v>8.9999999999999993E-3</v>
      </c>
      <c r="I119" s="2">
        <v>21370</v>
      </c>
      <c r="J119" s="3">
        <v>6.0000000000000001E-3</v>
      </c>
      <c r="K119" s="2">
        <v>94174</v>
      </c>
      <c r="L119" s="3">
        <v>7.0000000000000001E-3</v>
      </c>
    </row>
    <row r="120" spans="2:12">
      <c r="B120" s="1" t="s">
        <v>144</v>
      </c>
      <c r="C120" s="2">
        <v>42658</v>
      </c>
      <c r="D120" s="3">
        <v>1.4E-2</v>
      </c>
      <c r="E120" s="2">
        <v>45863</v>
      </c>
      <c r="F120" s="3">
        <v>1.4E-2</v>
      </c>
      <c r="G120" s="2">
        <v>53525</v>
      </c>
      <c r="H120" s="3">
        <v>1.4999999999999999E-2</v>
      </c>
      <c r="I120" s="2">
        <v>38604</v>
      </c>
      <c r="J120" s="3">
        <v>1.2E-2</v>
      </c>
      <c r="K120" s="2">
        <v>180649</v>
      </c>
      <c r="L120" s="3">
        <v>1.4E-2</v>
      </c>
    </row>
    <row r="122" spans="2:12">
      <c r="B122" s="130" t="s">
        <v>241</v>
      </c>
      <c r="C122" s="130"/>
      <c r="D122" s="130"/>
    </row>
  </sheetData>
  <mergeCells count="8">
    <mergeCell ref="B122:D122"/>
    <mergeCell ref="C2:L3"/>
    <mergeCell ref="K4:L4"/>
    <mergeCell ref="B2:B5"/>
    <mergeCell ref="C4:D4"/>
    <mergeCell ref="E4:F4"/>
    <mergeCell ref="G4:H4"/>
    <mergeCell ref="I4:J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6.85546875" style="21" customWidth="1"/>
    <col min="2" max="2" width="38.85546875" style="21" customWidth="1"/>
    <col min="3" max="3" width="12.5703125" style="21" bestFit="1" customWidth="1"/>
    <col min="4" max="4" width="8.5703125" style="21" customWidth="1"/>
    <col min="5" max="5" width="13.28515625" style="21" customWidth="1"/>
    <col min="6" max="6" width="9.140625" style="21"/>
    <col min="7" max="7" width="11.28515625" style="21" customWidth="1"/>
    <col min="8" max="11" width="9.140625" style="21"/>
    <col min="12" max="12" width="13.42578125" style="21" customWidth="1"/>
    <col min="13" max="16384" width="9.140625" style="21"/>
  </cols>
  <sheetData>
    <row r="2" spans="2:12" ht="21.75" customHeight="1">
      <c r="B2" s="144" t="s">
        <v>40</v>
      </c>
      <c r="C2" s="126">
        <v>2019</v>
      </c>
      <c r="D2" s="127"/>
      <c r="E2" s="127"/>
      <c r="F2" s="135"/>
      <c r="G2" s="135"/>
      <c r="H2" s="135"/>
      <c r="I2" s="135"/>
      <c r="J2" s="135"/>
      <c r="K2" s="135"/>
      <c r="L2" s="135"/>
    </row>
    <row r="3" spans="2:12">
      <c r="B3" s="144"/>
      <c r="C3" s="126"/>
      <c r="D3" s="127"/>
      <c r="E3" s="127"/>
      <c r="F3" s="135"/>
      <c r="G3" s="135"/>
      <c r="H3" s="135"/>
      <c r="I3" s="135"/>
      <c r="J3" s="135"/>
      <c r="K3" s="135"/>
      <c r="L3" s="135"/>
    </row>
    <row r="4" spans="2:12">
      <c r="B4" s="144"/>
      <c r="C4" s="139" t="s">
        <v>9</v>
      </c>
      <c r="D4" s="140"/>
      <c r="E4" s="139" t="s">
        <v>242</v>
      </c>
      <c r="F4" s="140"/>
      <c r="G4" s="139" t="s">
        <v>11</v>
      </c>
      <c r="H4" s="140"/>
      <c r="I4" s="139" t="s">
        <v>12</v>
      </c>
      <c r="J4" s="140"/>
      <c r="K4" s="139" t="s">
        <v>13</v>
      </c>
      <c r="L4" s="140"/>
    </row>
    <row r="5" spans="2:12">
      <c r="B5" s="144"/>
      <c r="C5" s="30" t="s">
        <v>14</v>
      </c>
      <c r="D5" s="30" t="s">
        <v>15</v>
      </c>
      <c r="E5" s="33" t="s">
        <v>14</v>
      </c>
      <c r="F5" s="33" t="s">
        <v>15</v>
      </c>
      <c r="G5" s="36" t="s">
        <v>14</v>
      </c>
      <c r="H5" s="36" t="s">
        <v>15</v>
      </c>
      <c r="I5" s="38" t="s">
        <v>14</v>
      </c>
      <c r="J5" s="38" t="s">
        <v>15</v>
      </c>
      <c r="K5" s="38" t="s">
        <v>14</v>
      </c>
      <c r="L5" s="38" t="s">
        <v>15</v>
      </c>
    </row>
    <row r="6" spans="2:12">
      <c r="B6" s="1" t="s">
        <v>115</v>
      </c>
      <c r="C6" s="2">
        <v>896295</v>
      </c>
      <c r="D6" s="3">
        <v>0.27100000000000002</v>
      </c>
      <c r="E6" s="2">
        <v>829413</v>
      </c>
      <c r="F6" s="3">
        <v>0.249</v>
      </c>
      <c r="G6" s="2">
        <v>811694</v>
      </c>
      <c r="H6" s="3">
        <v>0.19500000000000001</v>
      </c>
      <c r="I6" s="2">
        <v>904897</v>
      </c>
      <c r="J6" s="3">
        <v>0.26300000000000001</v>
      </c>
      <c r="K6" s="2">
        <v>3442299</v>
      </c>
      <c r="L6" s="3">
        <v>0.24199999999999999</v>
      </c>
    </row>
    <row r="7" spans="2:12">
      <c r="B7" s="1" t="s">
        <v>118</v>
      </c>
      <c r="C7" s="2">
        <v>4747</v>
      </c>
      <c r="D7" s="3">
        <v>1E-3</v>
      </c>
      <c r="E7" s="2">
        <v>3211</v>
      </c>
      <c r="F7" s="3">
        <v>1E-3</v>
      </c>
      <c r="G7" s="2">
        <v>2594</v>
      </c>
      <c r="H7" s="3">
        <v>1E-3</v>
      </c>
      <c r="I7" s="2">
        <v>5939</v>
      </c>
      <c r="J7" s="3">
        <v>2E-3</v>
      </c>
      <c r="K7" s="2">
        <v>16491</v>
      </c>
      <c r="L7" s="3">
        <v>1E-3</v>
      </c>
    </row>
    <row r="8" spans="2:12">
      <c r="B8" s="1" t="s">
        <v>119</v>
      </c>
      <c r="C8" s="2">
        <v>403</v>
      </c>
      <c r="D8" s="3">
        <v>0</v>
      </c>
      <c r="E8" s="2">
        <v>0</v>
      </c>
      <c r="F8" s="3">
        <v>0</v>
      </c>
      <c r="G8" s="2">
        <v>0</v>
      </c>
      <c r="H8" s="3">
        <v>0</v>
      </c>
      <c r="I8" s="2">
        <v>0</v>
      </c>
      <c r="J8" s="3">
        <v>0</v>
      </c>
      <c r="K8" s="2">
        <v>403</v>
      </c>
      <c r="L8" s="3">
        <v>0</v>
      </c>
    </row>
    <row r="9" spans="2:12" ht="15.75" customHeight="1">
      <c r="B9" s="1" t="s">
        <v>120</v>
      </c>
      <c r="C9" s="2">
        <v>286733</v>
      </c>
      <c r="D9" s="3">
        <v>8.6999999999999994E-2</v>
      </c>
      <c r="E9" s="2">
        <v>317855</v>
      </c>
      <c r="F9" s="3">
        <v>9.5000000000000001E-2</v>
      </c>
      <c r="G9" s="2">
        <v>474389</v>
      </c>
      <c r="H9" s="3">
        <v>0.114</v>
      </c>
      <c r="I9" s="2">
        <v>322789</v>
      </c>
      <c r="J9" s="3">
        <v>9.4E-2</v>
      </c>
      <c r="K9" s="2">
        <v>1401766</v>
      </c>
      <c r="L9" s="3">
        <v>9.8000000000000004E-2</v>
      </c>
    </row>
    <row r="10" spans="2:12">
      <c r="B10" s="1" t="s">
        <v>121</v>
      </c>
      <c r="C10" s="2">
        <v>17773</v>
      </c>
      <c r="D10" s="3">
        <v>5.0000000000000001E-3</v>
      </c>
      <c r="E10" s="2">
        <v>19293</v>
      </c>
      <c r="F10" s="3">
        <v>6.0000000000000001E-3</v>
      </c>
      <c r="G10" s="2">
        <v>22897</v>
      </c>
      <c r="H10" s="3">
        <v>5.0000000000000001E-3</v>
      </c>
      <c r="I10" s="2">
        <v>14127</v>
      </c>
      <c r="J10" s="3">
        <v>4.0000000000000001E-3</v>
      </c>
      <c r="K10" s="2">
        <v>74090</v>
      </c>
      <c r="L10" s="3">
        <v>5.0000000000000001E-3</v>
      </c>
    </row>
    <row r="11" spans="2:12">
      <c r="B11" s="1" t="s">
        <v>122</v>
      </c>
      <c r="C11" s="2">
        <v>33245</v>
      </c>
      <c r="D11" s="3">
        <v>0.01</v>
      </c>
      <c r="E11" s="2">
        <v>12652</v>
      </c>
      <c r="F11" s="3">
        <v>4.0000000000000001E-3</v>
      </c>
      <c r="G11" s="2">
        <v>37291</v>
      </c>
      <c r="H11" s="3">
        <v>8.9999999999999993E-3</v>
      </c>
      <c r="I11" s="2">
        <v>32746</v>
      </c>
      <c r="J11" s="3">
        <v>0.01</v>
      </c>
      <c r="K11" s="2">
        <v>115934</v>
      </c>
      <c r="L11" s="3">
        <v>8.0000000000000002E-3</v>
      </c>
    </row>
    <row r="12" spans="2:12">
      <c r="B12" s="1" t="s">
        <v>123</v>
      </c>
      <c r="C12" s="2">
        <v>11719</v>
      </c>
      <c r="D12" s="3">
        <v>4.0000000000000001E-3</v>
      </c>
      <c r="E12" s="2">
        <v>23426</v>
      </c>
      <c r="F12" s="3">
        <v>7.0000000000000001E-3</v>
      </c>
      <c r="G12" s="2">
        <v>111387</v>
      </c>
      <c r="H12" s="3">
        <v>2.7E-2</v>
      </c>
      <c r="I12" s="2">
        <v>13971</v>
      </c>
      <c r="J12" s="3">
        <v>4.0000000000000001E-3</v>
      </c>
      <c r="K12" s="2">
        <v>160503</v>
      </c>
      <c r="L12" s="3">
        <v>1.0999999999999999E-2</v>
      </c>
    </row>
    <row r="13" spans="2:12">
      <c r="B13" s="1" t="s">
        <v>124</v>
      </c>
      <c r="C13" s="2">
        <v>5736</v>
      </c>
      <c r="D13" s="3">
        <v>2E-3</v>
      </c>
      <c r="E13" s="2">
        <v>13408</v>
      </c>
      <c r="F13" s="3">
        <v>4.0000000000000001E-3</v>
      </c>
      <c r="G13" s="2">
        <v>23505</v>
      </c>
      <c r="H13" s="3">
        <v>6.0000000000000001E-3</v>
      </c>
      <c r="I13" s="2">
        <v>6448</v>
      </c>
      <c r="J13" s="3">
        <v>2E-3</v>
      </c>
      <c r="K13" s="2">
        <v>49096</v>
      </c>
      <c r="L13" s="3">
        <v>3.0000000000000001E-3</v>
      </c>
    </row>
    <row r="14" spans="2:12">
      <c r="B14" s="1" t="s">
        <v>125</v>
      </c>
      <c r="C14" s="2">
        <v>29378</v>
      </c>
      <c r="D14" s="3">
        <v>8.9999999999999993E-3</v>
      </c>
      <c r="E14" s="2">
        <v>43915</v>
      </c>
      <c r="F14" s="3">
        <v>1.2999999999999999E-2</v>
      </c>
      <c r="G14" s="2">
        <v>34647</v>
      </c>
      <c r="H14" s="3">
        <v>8.0000000000000002E-3</v>
      </c>
      <c r="I14" s="2">
        <v>33907</v>
      </c>
      <c r="J14" s="3">
        <v>0.01</v>
      </c>
      <c r="K14" s="2">
        <v>141847</v>
      </c>
      <c r="L14" s="3">
        <v>0.01</v>
      </c>
    </row>
    <row r="15" spans="2:12">
      <c r="B15" s="1" t="s">
        <v>126</v>
      </c>
      <c r="C15" s="2">
        <v>4878</v>
      </c>
      <c r="D15" s="3">
        <v>1E-3</v>
      </c>
      <c r="E15" s="2">
        <v>4847</v>
      </c>
      <c r="F15" s="3">
        <v>1E-3</v>
      </c>
      <c r="G15" s="2">
        <v>25648</v>
      </c>
      <c r="H15" s="3">
        <v>6.0000000000000001E-3</v>
      </c>
      <c r="I15" s="2">
        <v>17617</v>
      </c>
      <c r="J15" s="3">
        <v>5.0000000000000001E-3</v>
      </c>
      <c r="K15" s="2">
        <v>52990</v>
      </c>
      <c r="L15" s="3">
        <v>4.0000000000000001E-3</v>
      </c>
    </row>
    <row r="16" spans="2:12">
      <c r="B16" s="1" t="s">
        <v>127</v>
      </c>
      <c r="C16" s="2">
        <v>12457</v>
      </c>
      <c r="D16" s="3">
        <v>4.0000000000000001E-3</v>
      </c>
      <c r="E16" s="2">
        <v>17128</v>
      </c>
      <c r="F16" s="3">
        <v>5.0000000000000001E-3</v>
      </c>
      <c r="G16" s="2">
        <v>28993</v>
      </c>
      <c r="H16" s="3">
        <v>7.0000000000000001E-3</v>
      </c>
      <c r="I16" s="2">
        <v>12441</v>
      </c>
      <c r="J16" s="3">
        <v>4.0000000000000001E-3</v>
      </c>
      <c r="K16" s="2">
        <v>71019</v>
      </c>
      <c r="L16" s="3">
        <v>5.0000000000000001E-3</v>
      </c>
    </row>
    <row r="17" spans="2:12">
      <c r="B17" s="1" t="s">
        <v>128</v>
      </c>
      <c r="C17" s="2">
        <v>4360</v>
      </c>
      <c r="D17" s="3">
        <v>1E-3</v>
      </c>
      <c r="E17" s="2">
        <v>5808</v>
      </c>
      <c r="F17" s="3">
        <v>2E-3</v>
      </c>
      <c r="G17" s="2">
        <v>6667</v>
      </c>
      <c r="H17" s="3">
        <v>2E-3</v>
      </c>
      <c r="I17" s="2">
        <v>11098</v>
      </c>
      <c r="J17" s="3">
        <v>3.0000000000000001E-3</v>
      </c>
      <c r="K17" s="2">
        <v>27933</v>
      </c>
      <c r="L17" s="3">
        <v>2E-3</v>
      </c>
    </row>
    <row r="18" spans="2:12">
      <c r="B18" s="1" t="s">
        <v>130</v>
      </c>
      <c r="C18" s="2">
        <v>25264</v>
      </c>
      <c r="D18" s="3">
        <v>8.0000000000000002E-3</v>
      </c>
      <c r="E18" s="2">
        <v>41307</v>
      </c>
      <c r="F18" s="3">
        <v>1.2E-2</v>
      </c>
      <c r="G18" s="2">
        <v>66268</v>
      </c>
      <c r="H18" s="3">
        <v>1.6E-2</v>
      </c>
      <c r="I18" s="2">
        <v>18626</v>
      </c>
      <c r="J18" s="3">
        <v>5.0000000000000001E-3</v>
      </c>
      <c r="K18" s="2">
        <v>151465</v>
      </c>
      <c r="L18" s="3">
        <v>1.0999999999999999E-2</v>
      </c>
    </row>
    <row r="19" spans="2:12">
      <c r="B19" s="1" t="s">
        <v>129</v>
      </c>
      <c r="C19" s="2">
        <v>14317</v>
      </c>
      <c r="D19" s="3">
        <v>4.0000000000000001E-3</v>
      </c>
      <c r="E19" s="2">
        <v>19542</v>
      </c>
      <c r="F19" s="3">
        <v>6.0000000000000001E-3</v>
      </c>
      <c r="G19" s="2">
        <v>11801</v>
      </c>
      <c r="H19" s="3">
        <v>3.0000000000000001E-3</v>
      </c>
      <c r="I19" s="2">
        <v>21547</v>
      </c>
      <c r="J19" s="3">
        <v>6.0000000000000001E-3</v>
      </c>
      <c r="K19" s="2">
        <v>67208</v>
      </c>
      <c r="L19" s="3">
        <v>5.0000000000000001E-3</v>
      </c>
    </row>
    <row r="20" spans="2:12">
      <c r="B20" s="1" t="s">
        <v>131</v>
      </c>
      <c r="C20" s="2">
        <v>10765</v>
      </c>
      <c r="D20" s="3">
        <v>3.0000000000000001E-3</v>
      </c>
      <c r="E20" s="2">
        <v>19304</v>
      </c>
      <c r="F20" s="3">
        <v>6.0000000000000001E-3</v>
      </c>
      <c r="G20" s="2">
        <v>31805</v>
      </c>
      <c r="H20" s="3">
        <v>8.0000000000000002E-3</v>
      </c>
      <c r="I20" s="2">
        <v>14620</v>
      </c>
      <c r="J20" s="3">
        <v>4.0000000000000001E-3</v>
      </c>
      <c r="K20" s="2">
        <v>76494</v>
      </c>
      <c r="L20" s="3">
        <v>5.0000000000000001E-3</v>
      </c>
    </row>
    <row r="21" spans="2:12">
      <c r="B21" s="1" t="s">
        <v>246</v>
      </c>
      <c r="C21" s="2">
        <v>266581</v>
      </c>
      <c r="D21" s="3">
        <v>8.1000000000000003E-2</v>
      </c>
      <c r="E21" s="2">
        <v>245465</v>
      </c>
      <c r="F21" s="3">
        <v>7.3999999999999996E-2</v>
      </c>
      <c r="G21" s="2">
        <v>265964</v>
      </c>
      <c r="H21" s="3">
        <v>6.4000000000000001E-2</v>
      </c>
      <c r="I21" s="2">
        <v>223361</v>
      </c>
      <c r="J21" s="3">
        <v>6.5000000000000002E-2</v>
      </c>
      <c r="K21" s="2">
        <v>1001370</v>
      </c>
      <c r="L21" s="3">
        <v>7.0000000000000007E-2</v>
      </c>
    </row>
    <row r="22" spans="2:12">
      <c r="B22" s="1" t="s">
        <v>133</v>
      </c>
      <c r="C22" s="2">
        <v>7812</v>
      </c>
      <c r="D22" s="3">
        <v>2E-3</v>
      </c>
      <c r="E22" s="2">
        <v>15012</v>
      </c>
      <c r="F22" s="3">
        <v>4.0000000000000001E-3</v>
      </c>
      <c r="G22" s="2">
        <v>28054</v>
      </c>
      <c r="H22" s="3">
        <v>7.0000000000000001E-3</v>
      </c>
      <c r="I22" s="2">
        <v>6678</v>
      </c>
      <c r="J22" s="3">
        <v>2E-3</v>
      </c>
      <c r="K22" s="2">
        <v>57557</v>
      </c>
      <c r="L22" s="3">
        <v>4.0000000000000001E-3</v>
      </c>
    </row>
    <row r="23" spans="2:12">
      <c r="B23" s="1" t="s">
        <v>134</v>
      </c>
      <c r="C23" s="2">
        <v>8269</v>
      </c>
      <c r="D23" s="3">
        <v>3.0000000000000001E-3</v>
      </c>
      <c r="E23" s="2">
        <v>5862</v>
      </c>
      <c r="F23" s="3">
        <v>2E-3</v>
      </c>
      <c r="G23" s="2">
        <v>13522</v>
      </c>
      <c r="H23" s="3">
        <v>3.0000000000000001E-3</v>
      </c>
      <c r="I23" s="2">
        <v>0</v>
      </c>
      <c r="J23" s="3">
        <v>0</v>
      </c>
      <c r="K23" s="2">
        <v>27653</v>
      </c>
      <c r="L23" s="3">
        <v>2E-3</v>
      </c>
    </row>
    <row r="24" spans="2:12">
      <c r="B24" s="1" t="s">
        <v>135</v>
      </c>
      <c r="C24" s="2">
        <v>32387</v>
      </c>
      <c r="D24" s="3">
        <v>0.01</v>
      </c>
      <c r="E24" s="2">
        <v>26887</v>
      </c>
      <c r="F24" s="3">
        <v>8.0000000000000002E-3</v>
      </c>
      <c r="G24" s="2">
        <v>28617</v>
      </c>
      <c r="H24" s="3">
        <v>7.0000000000000001E-3</v>
      </c>
      <c r="I24" s="2">
        <v>38473</v>
      </c>
      <c r="J24" s="3">
        <v>1.0999999999999999E-2</v>
      </c>
      <c r="K24" s="2">
        <v>126365</v>
      </c>
      <c r="L24" s="3">
        <v>8.9999999999999993E-3</v>
      </c>
    </row>
    <row r="25" spans="2:12">
      <c r="B25" s="1" t="s">
        <v>136</v>
      </c>
      <c r="C25" s="2">
        <v>13419</v>
      </c>
      <c r="D25" s="3">
        <v>4.0000000000000001E-3</v>
      </c>
      <c r="E25" s="2">
        <v>11907</v>
      </c>
      <c r="F25" s="3">
        <v>4.0000000000000001E-3</v>
      </c>
      <c r="G25" s="2">
        <v>6515</v>
      </c>
      <c r="H25" s="3">
        <v>2E-3</v>
      </c>
      <c r="I25" s="2">
        <v>22953</v>
      </c>
      <c r="J25" s="3">
        <v>7.0000000000000001E-3</v>
      </c>
      <c r="K25" s="2">
        <v>54793</v>
      </c>
      <c r="L25" s="3">
        <v>4.0000000000000001E-3</v>
      </c>
    </row>
    <row r="26" spans="2:12">
      <c r="B26" s="1" t="s">
        <v>137</v>
      </c>
      <c r="C26" s="2">
        <v>16179</v>
      </c>
      <c r="D26" s="3">
        <v>5.0000000000000001E-3</v>
      </c>
      <c r="E26" s="2">
        <v>21515</v>
      </c>
      <c r="F26" s="3">
        <v>6.0000000000000001E-3</v>
      </c>
      <c r="G26" s="2">
        <v>23054</v>
      </c>
      <c r="H26" s="3">
        <v>6.0000000000000001E-3</v>
      </c>
      <c r="I26" s="2">
        <v>11017</v>
      </c>
      <c r="J26" s="3">
        <v>3.0000000000000001E-3</v>
      </c>
      <c r="K26" s="2">
        <v>71765</v>
      </c>
      <c r="L26" s="3">
        <v>5.0000000000000001E-3</v>
      </c>
    </row>
    <row r="27" spans="2:12">
      <c r="B27" s="1" t="s">
        <v>138</v>
      </c>
      <c r="C27" s="2">
        <v>17204</v>
      </c>
      <c r="D27" s="3">
        <v>5.0000000000000001E-3</v>
      </c>
      <c r="E27" s="2">
        <v>24369</v>
      </c>
      <c r="F27" s="3">
        <v>7.0000000000000001E-3</v>
      </c>
      <c r="G27" s="2">
        <v>4429</v>
      </c>
      <c r="H27" s="3">
        <v>1E-3</v>
      </c>
      <c r="I27" s="2">
        <v>17192</v>
      </c>
      <c r="J27" s="3">
        <v>5.0000000000000001E-3</v>
      </c>
      <c r="K27" s="2">
        <v>63194</v>
      </c>
      <c r="L27" s="3">
        <v>4.0000000000000001E-3</v>
      </c>
    </row>
    <row r="28" spans="2:12">
      <c r="B28" s="1" t="s">
        <v>139</v>
      </c>
      <c r="C28" s="2">
        <v>19946</v>
      </c>
      <c r="D28" s="3">
        <v>6.0000000000000001E-3</v>
      </c>
      <c r="E28" s="2">
        <v>29431</v>
      </c>
      <c r="F28" s="3">
        <v>8.9999999999999993E-3</v>
      </c>
      <c r="G28" s="2">
        <v>43539</v>
      </c>
      <c r="H28" s="3">
        <v>0.01</v>
      </c>
      <c r="I28" s="2">
        <v>30885</v>
      </c>
      <c r="J28" s="3">
        <v>8.9999999999999993E-3</v>
      </c>
      <c r="K28" s="2">
        <v>123802</v>
      </c>
      <c r="L28" s="3">
        <v>8.9999999999999993E-3</v>
      </c>
    </row>
    <row r="29" spans="2:12">
      <c r="B29" s="1" t="s">
        <v>140</v>
      </c>
      <c r="C29" s="2">
        <v>2221</v>
      </c>
      <c r="D29" s="3">
        <v>1E-3</v>
      </c>
      <c r="E29" s="2">
        <v>3453</v>
      </c>
      <c r="F29" s="3">
        <v>1E-3</v>
      </c>
      <c r="G29" s="2">
        <v>6375</v>
      </c>
      <c r="H29" s="3">
        <v>2E-3</v>
      </c>
      <c r="I29" s="2">
        <v>2700</v>
      </c>
      <c r="J29" s="3">
        <v>1E-3</v>
      </c>
      <c r="K29" s="2">
        <v>14749</v>
      </c>
      <c r="L29" s="3">
        <v>1E-3</v>
      </c>
    </row>
    <row r="30" spans="2:12">
      <c r="B30" s="1" t="s">
        <v>141</v>
      </c>
      <c r="C30" s="2">
        <v>28637</v>
      </c>
      <c r="D30" s="3">
        <v>8.9999999999999993E-3</v>
      </c>
      <c r="E30" s="2">
        <v>21219</v>
      </c>
      <c r="F30" s="3">
        <v>6.0000000000000001E-3</v>
      </c>
      <c r="G30" s="2">
        <v>31693</v>
      </c>
      <c r="H30" s="3">
        <v>8.0000000000000002E-3</v>
      </c>
      <c r="I30" s="2">
        <v>5166</v>
      </c>
      <c r="J30" s="3">
        <v>2E-3</v>
      </c>
      <c r="K30" s="2">
        <v>86715</v>
      </c>
      <c r="L30" s="3">
        <v>6.0000000000000001E-3</v>
      </c>
    </row>
    <row r="31" spans="2:12">
      <c r="B31" s="1" t="s">
        <v>142</v>
      </c>
      <c r="C31" s="2">
        <v>2172</v>
      </c>
      <c r="D31" s="3">
        <v>1E-3</v>
      </c>
      <c r="E31" s="2">
        <v>8963</v>
      </c>
      <c r="F31" s="3">
        <v>3.0000000000000001E-3</v>
      </c>
      <c r="G31" s="2">
        <v>3413</v>
      </c>
      <c r="H31" s="3">
        <v>1E-3</v>
      </c>
      <c r="I31" s="2">
        <v>10114</v>
      </c>
      <c r="J31" s="3">
        <v>3.0000000000000001E-3</v>
      </c>
      <c r="K31" s="2">
        <v>24662</v>
      </c>
      <c r="L31" s="3">
        <v>2E-3</v>
      </c>
    </row>
    <row r="32" spans="2:12">
      <c r="B32" s="1" t="s">
        <v>147</v>
      </c>
      <c r="C32" s="2">
        <v>33404</v>
      </c>
      <c r="D32" s="3">
        <v>0.01</v>
      </c>
      <c r="E32" s="2">
        <v>19095</v>
      </c>
      <c r="F32" s="3">
        <v>6.0000000000000001E-3</v>
      </c>
      <c r="G32" s="2">
        <v>28379</v>
      </c>
      <c r="H32" s="3">
        <v>7.0000000000000001E-3</v>
      </c>
      <c r="I32" s="2">
        <v>20212</v>
      </c>
      <c r="J32" s="3">
        <v>6.0000000000000001E-3</v>
      </c>
      <c r="K32" s="2">
        <v>101091</v>
      </c>
      <c r="L32" s="3">
        <v>7.0000000000000001E-3</v>
      </c>
    </row>
    <row r="33" spans="2:12">
      <c r="B33" s="1" t="s">
        <v>148</v>
      </c>
      <c r="C33" s="2">
        <v>27006</v>
      </c>
      <c r="D33" s="3">
        <v>8.0000000000000002E-3</v>
      </c>
      <c r="E33" s="2">
        <v>34427</v>
      </c>
      <c r="F33" s="3">
        <v>0.01</v>
      </c>
      <c r="G33" s="2">
        <v>29028</v>
      </c>
      <c r="H33" s="3">
        <v>7.0000000000000001E-3</v>
      </c>
      <c r="I33" s="2">
        <v>23511</v>
      </c>
      <c r="J33" s="3">
        <v>7.0000000000000001E-3</v>
      </c>
      <c r="K33" s="2">
        <v>113972</v>
      </c>
      <c r="L33" s="3">
        <v>8.0000000000000002E-3</v>
      </c>
    </row>
    <row r="34" spans="2:12">
      <c r="B34" s="1" t="s">
        <v>150</v>
      </c>
      <c r="C34" s="2">
        <v>27145</v>
      </c>
      <c r="D34" s="3">
        <v>8.0000000000000002E-3</v>
      </c>
      <c r="E34" s="2">
        <v>47259</v>
      </c>
      <c r="F34" s="3">
        <v>1.4E-2</v>
      </c>
      <c r="G34" s="2">
        <v>22158</v>
      </c>
      <c r="H34" s="3">
        <v>5.0000000000000001E-3</v>
      </c>
      <c r="I34" s="2">
        <v>27153</v>
      </c>
      <c r="J34" s="3">
        <v>8.0000000000000002E-3</v>
      </c>
      <c r="K34" s="2">
        <v>123715</v>
      </c>
      <c r="L34" s="3">
        <v>8.9999999999999993E-3</v>
      </c>
    </row>
    <row r="35" spans="2:12">
      <c r="B35" s="1" t="s">
        <v>149</v>
      </c>
      <c r="C35" s="2">
        <v>4419</v>
      </c>
      <c r="D35" s="3">
        <v>1E-3</v>
      </c>
      <c r="E35" s="2">
        <v>10097</v>
      </c>
      <c r="F35" s="3">
        <v>3.0000000000000001E-3</v>
      </c>
      <c r="G35" s="2">
        <v>5864</v>
      </c>
      <c r="H35" s="3">
        <v>1E-3</v>
      </c>
      <c r="I35" s="2">
        <v>0</v>
      </c>
      <c r="J35" s="3">
        <v>0</v>
      </c>
      <c r="K35" s="2">
        <v>20379</v>
      </c>
      <c r="L35" s="3">
        <v>1E-3</v>
      </c>
    </row>
    <row r="36" spans="2:12">
      <c r="B36" s="1" t="s">
        <v>151</v>
      </c>
      <c r="C36" s="2">
        <v>36198</v>
      </c>
      <c r="D36" s="3">
        <v>1.0999999999999999E-2</v>
      </c>
      <c r="E36" s="2">
        <v>13670</v>
      </c>
      <c r="F36" s="3">
        <v>4.0000000000000001E-3</v>
      </c>
      <c r="G36" s="2">
        <v>7306</v>
      </c>
      <c r="H36" s="3">
        <v>2E-3</v>
      </c>
      <c r="I36" s="2">
        <v>8922</v>
      </c>
      <c r="J36" s="3">
        <v>3.0000000000000001E-3</v>
      </c>
      <c r="K36" s="2">
        <v>66096</v>
      </c>
      <c r="L36" s="3">
        <v>5.0000000000000001E-3</v>
      </c>
    </row>
    <row r="37" spans="2:12">
      <c r="B37" s="1" t="s">
        <v>152</v>
      </c>
      <c r="C37" s="2">
        <v>34833</v>
      </c>
      <c r="D37" s="3">
        <v>1.0999999999999999E-2</v>
      </c>
      <c r="E37" s="2">
        <v>39401</v>
      </c>
      <c r="F37" s="3">
        <v>1.2E-2</v>
      </c>
      <c r="G37" s="2">
        <v>22156</v>
      </c>
      <c r="H37" s="3">
        <v>5.0000000000000001E-3</v>
      </c>
      <c r="I37" s="2">
        <v>28247</v>
      </c>
      <c r="J37" s="3">
        <v>8.0000000000000002E-3</v>
      </c>
      <c r="K37" s="2">
        <v>124637</v>
      </c>
      <c r="L37" s="3">
        <v>8.9999999999999993E-3</v>
      </c>
    </row>
    <row r="38" spans="2:12">
      <c r="B38" s="1" t="s">
        <v>153</v>
      </c>
      <c r="C38" s="2">
        <v>17174</v>
      </c>
      <c r="D38" s="3">
        <v>5.0000000000000001E-3</v>
      </c>
      <c r="E38" s="2">
        <v>19730</v>
      </c>
      <c r="F38" s="3">
        <v>6.0000000000000001E-3</v>
      </c>
      <c r="G38" s="2">
        <v>28629</v>
      </c>
      <c r="H38" s="3">
        <v>7.0000000000000001E-3</v>
      </c>
      <c r="I38" s="2">
        <v>12870</v>
      </c>
      <c r="J38" s="3">
        <v>4.0000000000000001E-3</v>
      </c>
      <c r="K38" s="2">
        <v>78403</v>
      </c>
      <c r="L38" s="3">
        <v>6.0000000000000001E-3</v>
      </c>
    </row>
    <row r="39" spans="2:12">
      <c r="B39" s="1" t="s">
        <v>154</v>
      </c>
      <c r="C39" s="2">
        <v>13531</v>
      </c>
      <c r="D39" s="3">
        <v>4.0000000000000001E-3</v>
      </c>
      <c r="E39" s="2">
        <v>10742</v>
      </c>
      <c r="F39" s="3">
        <v>3.0000000000000001E-3</v>
      </c>
      <c r="G39" s="2">
        <v>11581</v>
      </c>
      <c r="H39" s="3">
        <v>3.0000000000000001E-3</v>
      </c>
      <c r="I39" s="2">
        <v>14678</v>
      </c>
      <c r="J39" s="3">
        <v>4.0000000000000001E-3</v>
      </c>
      <c r="K39" s="2">
        <v>50532</v>
      </c>
      <c r="L39" s="3">
        <v>4.0000000000000001E-3</v>
      </c>
    </row>
    <row r="40" spans="2:12">
      <c r="B40" s="1" t="s">
        <v>155</v>
      </c>
      <c r="C40" s="2">
        <v>22664</v>
      </c>
      <c r="D40" s="3">
        <v>7.0000000000000001E-3</v>
      </c>
      <c r="E40" s="2">
        <v>23480</v>
      </c>
      <c r="F40" s="3">
        <v>7.0000000000000001E-3</v>
      </c>
      <c r="G40" s="2">
        <v>33836</v>
      </c>
      <c r="H40" s="3">
        <v>8.0000000000000002E-3</v>
      </c>
      <c r="I40" s="2">
        <v>19386</v>
      </c>
      <c r="J40" s="3">
        <v>6.0000000000000001E-3</v>
      </c>
      <c r="K40" s="2">
        <v>99365</v>
      </c>
      <c r="L40" s="3">
        <v>7.0000000000000001E-3</v>
      </c>
    </row>
    <row r="41" spans="2:12">
      <c r="B41" s="1" t="s">
        <v>156</v>
      </c>
      <c r="C41" s="2">
        <v>13272</v>
      </c>
      <c r="D41" s="3">
        <v>4.0000000000000001E-3</v>
      </c>
      <c r="E41" s="2">
        <v>13718</v>
      </c>
      <c r="F41" s="3">
        <v>4.0000000000000001E-3</v>
      </c>
      <c r="G41" s="2">
        <v>6685</v>
      </c>
      <c r="H41" s="3">
        <v>2E-3</v>
      </c>
      <c r="I41" s="2">
        <v>11474</v>
      </c>
      <c r="J41" s="3">
        <v>3.0000000000000001E-3</v>
      </c>
      <c r="K41" s="2">
        <v>45149</v>
      </c>
      <c r="L41" s="3">
        <v>3.0000000000000001E-3</v>
      </c>
    </row>
    <row r="42" spans="2:12">
      <c r="B42" s="1" t="s">
        <v>157</v>
      </c>
      <c r="C42" s="2">
        <v>9499</v>
      </c>
      <c r="D42" s="3">
        <v>3.0000000000000001E-3</v>
      </c>
      <c r="E42" s="2">
        <v>3231</v>
      </c>
      <c r="F42" s="3">
        <v>1E-3</v>
      </c>
      <c r="G42" s="2">
        <v>5341</v>
      </c>
      <c r="H42" s="3">
        <v>1E-3</v>
      </c>
      <c r="I42" s="2">
        <v>12144</v>
      </c>
      <c r="J42" s="3">
        <v>4.0000000000000001E-3</v>
      </c>
      <c r="K42" s="2">
        <v>30215</v>
      </c>
      <c r="L42" s="3">
        <v>2E-3</v>
      </c>
    </row>
    <row r="43" spans="2:12">
      <c r="B43" s="1" t="s">
        <v>158</v>
      </c>
      <c r="C43" s="2">
        <v>5775</v>
      </c>
      <c r="D43" s="3">
        <v>2E-3</v>
      </c>
      <c r="E43" s="2">
        <v>4852</v>
      </c>
      <c r="F43" s="3">
        <v>1E-3</v>
      </c>
      <c r="G43" s="2">
        <v>721</v>
      </c>
      <c r="H43" s="3">
        <v>0</v>
      </c>
      <c r="I43" s="2">
        <v>4149</v>
      </c>
      <c r="J43" s="3">
        <v>1E-3</v>
      </c>
      <c r="K43" s="2">
        <v>15497</v>
      </c>
      <c r="L43" s="3">
        <v>1E-3</v>
      </c>
    </row>
    <row r="44" spans="2:12">
      <c r="B44" s="1" t="s">
        <v>159</v>
      </c>
      <c r="C44" s="2">
        <v>24612</v>
      </c>
      <c r="D44" s="3">
        <v>7.0000000000000001E-3</v>
      </c>
      <c r="E44" s="2">
        <v>25470</v>
      </c>
      <c r="F44" s="3">
        <v>8.0000000000000002E-3</v>
      </c>
      <c r="G44" s="2">
        <v>45890</v>
      </c>
      <c r="H44" s="3">
        <v>1.0999999999999999E-2</v>
      </c>
      <c r="I44" s="2">
        <v>40893</v>
      </c>
      <c r="J44" s="3">
        <v>1.2E-2</v>
      </c>
      <c r="K44" s="2">
        <v>136864</v>
      </c>
      <c r="L44" s="3">
        <v>0.01</v>
      </c>
    </row>
    <row r="45" spans="2:12">
      <c r="B45" s="1" t="s">
        <v>160</v>
      </c>
      <c r="C45" s="2">
        <v>16991</v>
      </c>
      <c r="D45" s="3">
        <v>5.0000000000000001E-3</v>
      </c>
      <c r="E45" s="2">
        <v>23537</v>
      </c>
      <c r="F45" s="3">
        <v>7.0000000000000001E-3</v>
      </c>
      <c r="G45" s="2">
        <v>14882</v>
      </c>
      <c r="H45" s="3">
        <v>4.0000000000000001E-3</v>
      </c>
      <c r="I45" s="2">
        <v>21891</v>
      </c>
      <c r="J45" s="3">
        <v>6.0000000000000001E-3</v>
      </c>
      <c r="K45" s="2">
        <v>77301</v>
      </c>
      <c r="L45" s="3">
        <v>5.0000000000000001E-3</v>
      </c>
    </row>
    <row r="46" spans="2:12" ht="21" customHeight="1">
      <c r="B46" s="1" t="s">
        <v>161</v>
      </c>
      <c r="C46" s="2">
        <v>10457</v>
      </c>
      <c r="D46" s="3">
        <v>3.0000000000000001E-3</v>
      </c>
      <c r="E46" s="2">
        <v>6822</v>
      </c>
      <c r="F46" s="3">
        <v>2E-3</v>
      </c>
      <c r="G46" s="2">
        <v>8415</v>
      </c>
      <c r="H46" s="3">
        <v>2E-3</v>
      </c>
      <c r="I46" s="2">
        <v>11050</v>
      </c>
      <c r="J46" s="3">
        <v>3.0000000000000001E-3</v>
      </c>
      <c r="K46" s="2">
        <v>36743</v>
      </c>
      <c r="L46" s="3">
        <v>3.0000000000000001E-3</v>
      </c>
    </row>
    <row r="47" spans="2:12">
      <c r="B47" s="1" t="s">
        <v>162</v>
      </c>
      <c r="C47" s="2">
        <v>5766</v>
      </c>
      <c r="D47" s="3">
        <v>2E-3</v>
      </c>
      <c r="E47" s="2">
        <v>4326</v>
      </c>
      <c r="F47" s="3">
        <v>1E-3</v>
      </c>
      <c r="G47" s="2">
        <v>4387</v>
      </c>
      <c r="H47" s="3">
        <v>1E-3</v>
      </c>
      <c r="I47" s="2">
        <v>4024</v>
      </c>
      <c r="J47" s="3">
        <v>1E-3</v>
      </c>
      <c r="K47" s="2">
        <v>18504</v>
      </c>
      <c r="L47" s="3">
        <v>1E-3</v>
      </c>
    </row>
    <row r="48" spans="2:12">
      <c r="B48" s="1" t="s">
        <v>164</v>
      </c>
      <c r="C48" s="2">
        <v>18286</v>
      </c>
      <c r="D48" s="3">
        <v>6.0000000000000001E-3</v>
      </c>
      <c r="E48" s="2">
        <v>26512</v>
      </c>
      <c r="F48" s="3">
        <v>8.0000000000000002E-3</v>
      </c>
      <c r="G48" s="2">
        <v>49026</v>
      </c>
      <c r="H48" s="3">
        <v>1.2E-2</v>
      </c>
      <c r="I48" s="2">
        <v>23710</v>
      </c>
      <c r="J48" s="3">
        <v>7.0000000000000001E-3</v>
      </c>
      <c r="K48" s="2">
        <v>117533</v>
      </c>
      <c r="L48" s="3">
        <v>8.0000000000000002E-3</v>
      </c>
    </row>
    <row r="49" spans="2:12">
      <c r="B49" s="1" t="s">
        <v>165</v>
      </c>
      <c r="C49" s="2">
        <v>40211</v>
      </c>
      <c r="D49" s="3">
        <v>1.2E-2</v>
      </c>
      <c r="E49" s="2">
        <v>45130</v>
      </c>
      <c r="F49" s="3">
        <v>1.4E-2</v>
      </c>
      <c r="G49" s="2">
        <v>44714</v>
      </c>
      <c r="H49" s="3">
        <v>1.0999999999999999E-2</v>
      </c>
      <c r="I49" s="2">
        <v>50854</v>
      </c>
      <c r="J49" s="3">
        <v>1.4999999999999999E-2</v>
      </c>
      <c r="K49" s="2">
        <v>180909</v>
      </c>
      <c r="L49" s="3">
        <v>1.2999999999999999E-2</v>
      </c>
    </row>
    <row r="50" spans="2:12">
      <c r="B50" s="1" t="s">
        <v>166</v>
      </c>
      <c r="C50" s="2">
        <v>18215</v>
      </c>
      <c r="D50" s="3">
        <v>6.0000000000000001E-3</v>
      </c>
      <c r="E50" s="2">
        <v>19570</v>
      </c>
      <c r="F50" s="3">
        <v>6.0000000000000001E-3</v>
      </c>
      <c r="G50" s="2">
        <v>21589</v>
      </c>
      <c r="H50" s="3">
        <v>5.0000000000000001E-3</v>
      </c>
      <c r="I50" s="2">
        <v>13209</v>
      </c>
      <c r="J50" s="3">
        <v>4.0000000000000001E-3</v>
      </c>
      <c r="K50" s="2">
        <v>72583</v>
      </c>
      <c r="L50" s="3">
        <v>5.0000000000000001E-3</v>
      </c>
    </row>
    <row r="51" spans="2:12">
      <c r="B51" s="1" t="s">
        <v>167</v>
      </c>
      <c r="C51" s="2">
        <v>7714</v>
      </c>
      <c r="D51" s="3">
        <v>2E-3</v>
      </c>
      <c r="E51" s="2">
        <v>3774</v>
      </c>
      <c r="F51" s="3">
        <v>1E-3</v>
      </c>
      <c r="G51" s="2">
        <v>8450</v>
      </c>
      <c r="H51" s="3">
        <v>2E-3</v>
      </c>
      <c r="I51" s="2">
        <v>8737</v>
      </c>
      <c r="J51" s="3">
        <v>3.0000000000000001E-3</v>
      </c>
      <c r="K51" s="2">
        <v>28675</v>
      </c>
      <c r="L51" s="3">
        <v>2E-3</v>
      </c>
    </row>
    <row r="52" spans="2:12">
      <c r="B52" s="1" t="s">
        <v>168</v>
      </c>
      <c r="C52" s="2">
        <v>24530</v>
      </c>
      <c r="D52" s="3">
        <v>7.0000000000000001E-3</v>
      </c>
      <c r="E52" s="2">
        <v>24871</v>
      </c>
      <c r="F52" s="3">
        <v>7.0000000000000001E-3</v>
      </c>
      <c r="G52" s="2">
        <v>26309</v>
      </c>
      <c r="H52" s="3">
        <v>6.0000000000000001E-3</v>
      </c>
      <c r="I52" s="2">
        <v>7485</v>
      </c>
      <c r="J52" s="3">
        <v>2E-3</v>
      </c>
      <c r="K52" s="2">
        <v>83195</v>
      </c>
      <c r="L52" s="3">
        <v>6.0000000000000001E-3</v>
      </c>
    </row>
    <row r="53" spans="2:12">
      <c r="B53" s="1" t="s">
        <v>169</v>
      </c>
      <c r="C53" s="2">
        <v>4906</v>
      </c>
      <c r="D53" s="3">
        <v>1E-3</v>
      </c>
      <c r="E53" s="2">
        <v>10301</v>
      </c>
      <c r="F53" s="3">
        <v>3.0000000000000001E-3</v>
      </c>
      <c r="G53" s="2">
        <v>7947</v>
      </c>
      <c r="H53" s="3">
        <v>2E-3</v>
      </c>
      <c r="I53" s="2">
        <v>11017</v>
      </c>
      <c r="J53" s="3">
        <v>3.0000000000000001E-3</v>
      </c>
      <c r="K53" s="2">
        <v>34170</v>
      </c>
      <c r="L53" s="3">
        <v>2E-3</v>
      </c>
    </row>
    <row r="54" spans="2:12">
      <c r="B54" s="1" t="s">
        <v>170</v>
      </c>
      <c r="C54" s="2">
        <v>13824</v>
      </c>
      <c r="D54" s="3">
        <v>4.0000000000000001E-3</v>
      </c>
      <c r="E54" s="2">
        <v>11443</v>
      </c>
      <c r="F54" s="3">
        <v>3.0000000000000001E-3</v>
      </c>
      <c r="G54" s="2">
        <v>28182</v>
      </c>
      <c r="H54" s="3">
        <v>7.0000000000000001E-3</v>
      </c>
      <c r="I54" s="2">
        <v>16246</v>
      </c>
      <c r="J54" s="3">
        <v>5.0000000000000001E-3</v>
      </c>
      <c r="K54" s="2">
        <v>69696</v>
      </c>
      <c r="L54" s="3">
        <v>5.0000000000000001E-3</v>
      </c>
    </row>
    <row r="55" spans="2:12">
      <c r="B55" s="1" t="s">
        <v>171</v>
      </c>
      <c r="C55" s="2">
        <v>8834</v>
      </c>
      <c r="D55" s="3">
        <v>3.0000000000000001E-3</v>
      </c>
      <c r="E55" s="2">
        <v>8547</v>
      </c>
      <c r="F55" s="3">
        <v>3.0000000000000001E-3</v>
      </c>
      <c r="G55" s="2">
        <v>25025</v>
      </c>
      <c r="H55" s="3">
        <v>6.0000000000000001E-3</v>
      </c>
      <c r="I55" s="2">
        <v>12160</v>
      </c>
      <c r="J55" s="3">
        <v>4.0000000000000001E-3</v>
      </c>
      <c r="K55" s="2">
        <v>54566</v>
      </c>
      <c r="L55" s="3">
        <v>4.0000000000000001E-3</v>
      </c>
    </row>
    <row r="56" spans="2:12">
      <c r="B56" s="1" t="s">
        <v>172</v>
      </c>
      <c r="C56" s="2">
        <v>8632</v>
      </c>
      <c r="D56" s="3">
        <v>3.0000000000000001E-3</v>
      </c>
      <c r="E56" s="2">
        <v>10975</v>
      </c>
      <c r="F56" s="3">
        <v>3.0000000000000001E-3</v>
      </c>
      <c r="G56" s="2">
        <v>13606</v>
      </c>
      <c r="H56" s="3">
        <v>3.0000000000000001E-3</v>
      </c>
      <c r="I56" s="2">
        <v>9776</v>
      </c>
      <c r="J56" s="3">
        <v>3.0000000000000001E-3</v>
      </c>
      <c r="K56" s="2">
        <v>42990</v>
      </c>
      <c r="L56" s="3">
        <v>3.0000000000000001E-3</v>
      </c>
    </row>
    <row r="57" spans="2:12">
      <c r="B57" s="1" t="s">
        <v>173</v>
      </c>
      <c r="C57" s="2">
        <v>5742</v>
      </c>
      <c r="D57" s="3">
        <v>2E-3</v>
      </c>
      <c r="E57" s="2">
        <v>8008</v>
      </c>
      <c r="F57" s="3">
        <v>2E-3</v>
      </c>
      <c r="G57" s="2">
        <v>32795</v>
      </c>
      <c r="H57" s="3">
        <v>8.0000000000000002E-3</v>
      </c>
      <c r="I57" s="2">
        <v>20600</v>
      </c>
      <c r="J57" s="3">
        <v>6.0000000000000001E-3</v>
      </c>
      <c r="K57" s="2">
        <v>67145</v>
      </c>
      <c r="L57" s="3">
        <v>5.0000000000000001E-3</v>
      </c>
    </row>
    <row r="58" spans="2:12">
      <c r="B58" s="1" t="s">
        <v>174</v>
      </c>
      <c r="C58" s="2">
        <v>6149</v>
      </c>
      <c r="D58" s="3">
        <v>2E-3</v>
      </c>
      <c r="E58" s="2">
        <v>18234</v>
      </c>
      <c r="F58" s="3">
        <v>5.0000000000000001E-3</v>
      </c>
      <c r="G58" s="2">
        <v>10621</v>
      </c>
      <c r="H58" s="3">
        <v>3.0000000000000001E-3</v>
      </c>
      <c r="I58" s="2">
        <v>18738</v>
      </c>
      <c r="J58" s="3">
        <v>5.0000000000000001E-3</v>
      </c>
      <c r="K58" s="2">
        <v>53742</v>
      </c>
      <c r="L58" s="3">
        <v>4.0000000000000001E-3</v>
      </c>
    </row>
    <row r="59" spans="2:12">
      <c r="B59" s="1" t="s">
        <v>175</v>
      </c>
      <c r="C59" s="2">
        <v>39689</v>
      </c>
      <c r="D59" s="3">
        <v>1.2E-2</v>
      </c>
      <c r="E59" s="2">
        <v>41650</v>
      </c>
      <c r="F59" s="3">
        <v>1.2E-2</v>
      </c>
      <c r="G59" s="2">
        <v>82664</v>
      </c>
      <c r="H59" s="3">
        <v>0.02</v>
      </c>
      <c r="I59" s="2">
        <v>30961</v>
      </c>
      <c r="J59" s="3">
        <v>8.9999999999999993E-3</v>
      </c>
      <c r="K59" s="2">
        <v>194964</v>
      </c>
      <c r="L59" s="3">
        <v>1.4E-2</v>
      </c>
    </row>
    <row r="60" spans="2:12">
      <c r="B60" s="1" t="s">
        <v>176</v>
      </c>
      <c r="C60" s="2">
        <v>1780</v>
      </c>
      <c r="D60" s="3">
        <v>1E-3</v>
      </c>
      <c r="E60" s="2">
        <v>4206</v>
      </c>
      <c r="F60" s="3">
        <v>1E-3</v>
      </c>
      <c r="G60" s="2">
        <v>4567</v>
      </c>
      <c r="H60" s="3">
        <v>1E-3</v>
      </c>
      <c r="I60" s="2">
        <v>10117</v>
      </c>
      <c r="J60" s="3">
        <v>3.0000000000000001E-3</v>
      </c>
      <c r="K60" s="2">
        <v>20670</v>
      </c>
      <c r="L60" s="3">
        <v>1E-3</v>
      </c>
    </row>
    <row r="61" spans="2:12">
      <c r="B61" s="1" t="s">
        <v>177</v>
      </c>
      <c r="C61" s="2">
        <v>15665</v>
      </c>
      <c r="D61" s="3">
        <v>5.0000000000000001E-3</v>
      </c>
      <c r="E61" s="2">
        <v>19036</v>
      </c>
      <c r="F61" s="3">
        <v>6.0000000000000001E-3</v>
      </c>
      <c r="G61" s="2">
        <v>33372</v>
      </c>
      <c r="H61" s="3">
        <v>8.0000000000000002E-3</v>
      </c>
      <c r="I61" s="2">
        <v>25251</v>
      </c>
      <c r="J61" s="3">
        <v>7.0000000000000001E-3</v>
      </c>
      <c r="K61" s="2">
        <v>93324</v>
      </c>
      <c r="L61" s="3">
        <v>7.0000000000000001E-3</v>
      </c>
    </row>
    <row r="62" spans="2:12">
      <c r="B62" s="1" t="s">
        <v>178</v>
      </c>
      <c r="C62" s="2">
        <v>44392</v>
      </c>
      <c r="D62" s="3">
        <v>1.2999999999999999E-2</v>
      </c>
      <c r="E62" s="2">
        <v>45944</v>
      </c>
      <c r="F62" s="3">
        <v>1.4E-2</v>
      </c>
      <c r="G62" s="2">
        <v>60548</v>
      </c>
      <c r="H62" s="3">
        <v>1.4999999999999999E-2</v>
      </c>
      <c r="I62" s="2">
        <v>53313</v>
      </c>
      <c r="J62" s="3">
        <v>1.4999999999999999E-2</v>
      </c>
      <c r="K62" s="2">
        <v>204197</v>
      </c>
      <c r="L62" s="3">
        <v>1.4E-2</v>
      </c>
    </row>
    <row r="63" spans="2:12">
      <c r="B63" s="1" t="s">
        <v>179</v>
      </c>
      <c r="C63" s="2">
        <v>105066</v>
      </c>
      <c r="D63" s="3">
        <v>3.2000000000000001E-2</v>
      </c>
      <c r="E63" s="2">
        <v>90512</v>
      </c>
      <c r="F63" s="3">
        <v>2.7E-2</v>
      </c>
      <c r="G63" s="2">
        <v>46651</v>
      </c>
      <c r="H63" s="3">
        <v>1.0999999999999999E-2</v>
      </c>
      <c r="I63" s="2">
        <v>93054</v>
      </c>
      <c r="J63" s="3">
        <v>2.7E-2</v>
      </c>
      <c r="K63" s="2">
        <v>335283</v>
      </c>
      <c r="L63" s="3">
        <v>2.4E-2</v>
      </c>
    </row>
    <row r="64" spans="2:12">
      <c r="B64" s="1" t="s">
        <v>180</v>
      </c>
      <c r="C64" s="2">
        <v>27204</v>
      </c>
      <c r="D64" s="3">
        <v>8.0000000000000002E-3</v>
      </c>
      <c r="E64" s="2">
        <v>14092</v>
      </c>
      <c r="F64" s="3">
        <v>4.0000000000000001E-3</v>
      </c>
      <c r="G64" s="2">
        <v>35686</v>
      </c>
      <c r="H64" s="3">
        <v>8.9999999999999993E-3</v>
      </c>
      <c r="I64" s="2">
        <v>16990</v>
      </c>
      <c r="J64" s="3">
        <v>5.0000000000000001E-3</v>
      </c>
      <c r="K64" s="2">
        <v>93971</v>
      </c>
      <c r="L64" s="3">
        <v>7.0000000000000001E-3</v>
      </c>
    </row>
    <row r="65" spans="2:12">
      <c r="B65" s="1" t="s">
        <v>181</v>
      </c>
      <c r="C65" s="2">
        <v>16416</v>
      </c>
      <c r="D65" s="3">
        <v>5.0000000000000001E-3</v>
      </c>
      <c r="E65" s="2">
        <v>12776</v>
      </c>
      <c r="F65" s="3">
        <v>4.0000000000000001E-3</v>
      </c>
      <c r="G65" s="2">
        <v>37049</v>
      </c>
      <c r="H65" s="3">
        <v>8.9999999999999993E-3</v>
      </c>
      <c r="I65" s="2">
        <v>25383</v>
      </c>
      <c r="J65" s="3">
        <v>7.0000000000000001E-3</v>
      </c>
      <c r="K65" s="2">
        <v>91624</v>
      </c>
      <c r="L65" s="3">
        <v>6.0000000000000001E-3</v>
      </c>
    </row>
    <row r="66" spans="2:12">
      <c r="B66" s="1" t="s">
        <v>182</v>
      </c>
      <c r="C66" s="2">
        <v>0</v>
      </c>
      <c r="D66" s="3">
        <v>0</v>
      </c>
      <c r="E66" s="2">
        <v>5251</v>
      </c>
      <c r="F66" s="3">
        <v>2E-3</v>
      </c>
      <c r="G66" s="2">
        <v>3853</v>
      </c>
      <c r="H66" s="3">
        <v>1E-3</v>
      </c>
      <c r="I66" s="2">
        <v>3186</v>
      </c>
      <c r="J66" s="3">
        <v>1E-3</v>
      </c>
      <c r="K66" s="2">
        <v>12289</v>
      </c>
      <c r="L66" s="3">
        <v>1E-3</v>
      </c>
    </row>
    <row r="67" spans="2:12">
      <c r="B67" s="1" t="s">
        <v>183</v>
      </c>
      <c r="C67" s="2">
        <v>587</v>
      </c>
      <c r="D67" s="3">
        <v>0</v>
      </c>
      <c r="E67" s="2">
        <v>4840</v>
      </c>
      <c r="F67" s="3">
        <v>1E-3</v>
      </c>
      <c r="G67" s="2">
        <v>11941</v>
      </c>
      <c r="H67" s="3">
        <v>3.0000000000000001E-3</v>
      </c>
      <c r="I67" s="2">
        <v>2650</v>
      </c>
      <c r="J67" s="3">
        <v>1E-3</v>
      </c>
      <c r="K67" s="2">
        <v>20017</v>
      </c>
      <c r="L67" s="3">
        <v>1E-3</v>
      </c>
    </row>
    <row r="68" spans="2:12">
      <c r="B68" s="1" t="s">
        <v>184</v>
      </c>
      <c r="C68" s="2">
        <v>2476</v>
      </c>
      <c r="D68" s="3">
        <v>1E-3</v>
      </c>
      <c r="E68" s="2">
        <v>4836</v>
      </c>
      <c r="F68" s="3">
        <v>1E-3</v>
      </c>
      <c r="G68" s="2">
        <v>22328</v>
      </c>
      <c r="H68" s="3">
        <v>5.0000000000000001E-3</v>
      </c>
      <c r="I68" s="2">
        <v>14652</v>
      </c>
      <c r="J68" s="3">
        <v>4.0000000000000001E-3</v>
      </c>
      <c r="K68" s="2">
        <v>44293</v>
      </c>
      <c r="L68" s="3">
        <v>3.0000000000000001E-3</v>
      </c>
    </row>
    <row r="69" spans="2:12">
      <c r="B69" s="1" t="s">
        <v>185</v>
      </c>
      <c r="C69" s="2">
        <v>2575</v>
      </c>
      <c r="D69" s="3">
        <v>1E-3</v>
      </c>
      <c r="E69" s="2">
        <v>0</v>
      </c>
      <c r="F69" s="3">
        <v>0</v>
      </c>
      <c r="G69" s="2">
        <v>2248</v>
      </c>
      <c r="H69" s="3">
        <v>1E-3</v>
      </c>
      <c r="I69" s="2">
        <v>0</v>
      </c>
      <c r="J69" s="3">
        <v>0</v>
      </c>
      <c r="K69" s="2">
        <v>4823</v>
      </c>
      <c r="L69" s="3">
        <v>0</v>
      </c>
    </row>
    <row r="70" spans="2:12">
      <c r="B70" s="1" t="s">
        <v>186</v>
      </c>
      <c r="C70" s="2">
        <v>5346</v>
      </c>
      <c r="D70" s="3">
        <v>2E-3</v>
      </c>
      <c r="E70" s="2">
        <v>9835</v>
      </c>
      <c r="F70" s="3">
        <v>3.0000000000000001E-3</v>
      </c>
      <c r="G70" s="2">
        <v>23549</v>
      </c>
      <c r="H70" s="3">
        <v>6.0000000000000001E-3</v>
      </c>
      <c r="I70" s="2">
        <v>6865</v>
      </c>
      <c r="J70" s="3">
        <v>2E-3</v>
      </c>
      <c r="K70" s="2">
        <v>45595</v>
      </c>
      <c r="L70" s="3">
        <v>3.0000000000000001E-3</v>
      </c>
    </row>
    <row r="71" spans="2:12">
      <c r="B71" s="1" t="s">
        <v>244</v>
      </c>
      <c r="C71" s="2">
        <v>0</v>
      </c>
      <c r="D71" s="3">
        <v>0</v>
      </c>
      <c r="E71" s="2">
        <v>0</v>
      </c>
      <c r="F71" s="3">
        <v>0</v>
      </c>
      <c r="G71" s="2">
        <v>2769</v>
      </c>
      <c r="H71" s="3">
        <v>1E-3</v>
      </c>
      <c r="I71" s="2">
        <v>5180</v>
      </c>
      <c r="J71" s="3">
        <v>2E-3</v>
      </c>
      <c r="K71" s="2">
        <v>7949</v>
      </c>
      <c r="L71" s="3">
        <v>1E-3</v>
      </c>
    </row>
    <row r="72" spans="2:12">
      <c r="B72" s="1" t="s">
        <v>188</v>
      </c>
      <c r="C72" s="2">
        <v>19214</v>
      </c>
      <c r="D72" s="3">
        <v>6.0000000000000001E-3</v>
      </c>
      <c r="E72" s="2">
        <v>28821</v>
      </c>
      <c r="F72" s="3">
        <v>8.9999999999999993E-3</v>
      </c>
      <c r="G72" s="2">
        <v>34143</v>
      </c>
      <c r="H72" s="3">
        <v>8.0000000000000002E-3</v>
      </c>
      <c r="I72" s="2">
        <v>33994</v>
      </c>
      <c r="J72" s="3">
        <v>0.01</v>
      </c>
      <c r="K72" s="2">
        <v>116172</v>
      </c>
      <c r="L72" s="3">
        <v>8.0000000000000002E-3</v>
      </c>
    </row>
    <row r="73" spans="2:12">
      <c r="B73" s="1" t="s">
        <v>189</v>
      </c>
      <c r="C73" s="2">
        <v>11338</v>
      </c>
      <c r="D73" s="3">
        <v>3.0000000000000001E-3</v>
      </c>
      <c r="E73" s="2">
        <v>12895</v>
      </c>
      <c r="F73" s="3">
        <v>4.0000000000000001E-3</v>
      </c>
      <c r="G73" s="2">
        <v>18956</v>
      </c>
      <c r="H73" s="3">
        <v>5.0000000000000001E-3</v>
      </c>
      <c r="I73" s="2">
        <v>13623</v>
      </c>
      <c r="J73" s="3">
        <v>4.0000000000000001E-3</v>
      </c>
      <c r="K73" s="2">
        <v>56812</v>
      </c>
      <c r="L73" s="3">
        <v>4.0000000000000001E-3</v>
      </c>
    </row>
    <row r="74" spans="2:12">
      <c r="B74" s="1" t="s">
        <v>190</v>
      </c>
      <c r="C74" s="2">
        <v>11554</v>
      </c>
      <c r="D74" s="3">
        <v>3.0000000000000001E-3</v>
      </c>
      <c r="E74" s="2">
        <v>4227</v>
      </c>
      <c r="F74" s="3">
        <v>1E-3</v>
      </c>
      <c r="G74" s="2">
        <v>16098</v>
      </c>
      <c r="H74" s="3">
        <v>4.0000000000000001E-3</v>
      </c>
      <c r="I74" s="2">
        <v>8148</v>
      </c>
      <c r="J74" s="3">
        <v>2E-3</v>
      </c>
      <c r="K74" s="2">
        <v>40027</v>
      </c>
      <c r="L74" s="3">
        <v>3.0000000000000001E-3</v>
      </c>
    </row>
    <row r="75" spans="2:12">
      <c r="B75" s="1" t="s">
        <v>191</v>
      </c>
      <c r="C75" s="2">
        <v>13987</v>
      </c>
      <c r="D75" s="3">
        <v>4.0000000000000001E-3</v>
      </c>
      <c r="E75" s="2">
        <v>23124</v>
      </c>
      <c r="F75" s="3">
        <v>7.0000000000000001E-3</v>
      </c>
      <c r="G75" s="2">
        <v>11792</v>
      </c>
      <c r="H75" s="3">
        <v>3.0000000000000001E-3</v>
      </c>
      <c r="I75" s="2">
        <v>6664</v>
      </c>
      <c r="J75" s="3">
        <v>2E-3</v>
      </c>
      <c r="K75" s="2">
        <v>55567</v>
      </c>
      <c r="L75" s="3">
        <v>4.0000000000000001E-3</v>
      </c>
    </row>
    <row r="76" spans="2:12">
      <c r="B76" s="1" t="s">
        <v>192</v>
      </c>
      <c r="C76" s="2">
        <v>51745</v>
      </c>
      <c r="D76" s="3">
        <v>1.6E-2</v>
      </c>
      <c r="E76" s="2">
        <v>46260</v>
      </c>
      <c r="F76" s="3">
        <v>1.4E-2</v>
      </c>
      <c r="G76" s="2">
        <v>55248</v>
      </c>
      <c r="H76" s="3">
        <v>1.2999999999999999E-2</v>
      </c>
      <c r="I76" s="2">
        <v>52167</v>
      </c>
      <c r="J76" s="3">
        <v>1.4999999999999999E-2</v>
      </c>
      <c r="K76" s="2">
        <v>205420</v>
      </c>
      <c r="L76" s="3">
        <v>1.4E-2</v>
      </c>
    </row>
    <row r="77" spans="2:12">
      <c r="B77" s="1" t="s">
        <v>193</v>
      </c>
      <c r="C77" s="2">
        <v>19931</v>
      </c>
      <c r="D77" s="3">
        <v>6.0000000000000001E-3</v>
      </c>
      <c r="E77" s="2">
        <v>28054</v>
      </c>
      <c r="F77" s="3">
        <v>8.0000000000000002E-3</v>
      </c>
      <c r="G77" s="2">
        <v>16187</v>
      </c>
      <c r="H77" s="3">
        <v>4.0000000000000001E-3</v>
      </c>
      <c r="I77" s="2">
        <v>17606</v>
      </c>
      <c r="J77" s="3">
        <v>5.0000000000000001E-3</v>
      </c>
      <c r="K77" s="2">
        <v>81777</v>
      </c>
      <c r="L77" s="3">
        <v>6.0000000000000001E-3</v>
      </c>
    </row>
    <row r="78" spans="2:12">
      <c r="B78" s="1" t="s">
        <v>194</v>
      </c>
      <c r="C78" s="2">
        <v>5320</v>
      </c>
      <c r="D78" s="3">
        <v>2E-3</v>
      </c>
      <c r="E78" s="2">
        <v>7641</v>
      </c>
      <c r="F78" s="3">
        <v>2E-3</v>
      </c>
      <c r="G78" s="2">
        <v>22190</v>
      </c>
      <c r="H78" s="3">
        <v>5.0000000000000001E-3</v>
      </c>
      <c r="I78" s="2">
        <v>9695</v>
      </c>
      <c r="J78" s="3">
        <v>3.0000000000000001E-3</v>
      </c>
      <c r="K78" s="2">
        <v>44846</v>
      </c>
      <c r="L78" s="3">
        <v>3.0000000000000001E-3</v>
      </c>
    </row>
    <row r="79" spans="2:12">
      <c r="B79" s="1" t="s">
        <v>195</v>
      </c>
      <c r="C79" s="2">
        <v>4414</v>
      </c>
      <c r="D79" s="3">
        <v>1E-3</v>
      </c>
      <c r="E79" s="2">
        <v>9538</v>
      </c>
      <c r="F79" s="3">
        <v>3.0000000000000001E-3</v>
      </c>
      <c r="G79" s="2">
        <v>31089</v>
      </c>
      <c r="H79" s="3">
        <v>7.0000000000000001E-3</v>
      </c>
      <c r="I79" s="2">
        <v>10586</v>
      </c>
      <c r="J79" s="3">
        <v>3.0000000000000001E-3</v>
      </c>
      <c r="K79" s="2">
        <v>55627</v>
      </c>
      <c r="L79" s="3">
        <v>4.0000000000000001E-3</v>
      </c>
    </row>
    <row r="80" spans="2:12">
      <c r="B80" s="1" t="s">
        <v>196</v>
      </c>
      <c r="C80" s="2">
        <v>0</v>
      </c>
      <c r="D80" s="3">
        <v>0</v>
      </c>
      <c r="E80" s="2">
        <v>7522</v>
      </c>
      <c r="F80" s="3">
        <v>2E-3</v>
      </c>
      <c r="G80" s="2">
        <v>8067</v>
      </c>
      <c r="H80" s="3">
        <v>2E-3</v>
      </c>
      <c r="I80" s="2">
        <v>8734</v>
      </c>
      <c r="J80" s="3">
        <v>3.0000000000000001E-3</v>
      </c>
      <c r="K80" s="2">
        <v>24324</v>
      </c>
      <c r="L80" s="3">
        <v>2E-3</v>
      </c>
    </row>
    <row r="81" spans="2:12">
      <c r="B81" s="1" t="s">
        <v>199</v>
      </c>
      <c r="C81" s="2">
        <v>49122</v>
      </c>
      <c r="D81" s="3">
        <v>1.4999999999999999E-2</v>
      </c>
      <c r="E81" s="2">
        <v>38467</v>
      </c>
      <c r="F81" s="3">
        <v>1.2E-2</v>
      </c>
      <c r="G81" s="2">
        <v>45048</v>
      </c>
      <c r="H81" s="3">
        <v>1.0999999999999999E-2</v>
      </c>
      <c r="I81" s="2">
        <v>19724</v>
      </c>
      <c r="J81" s="3">
        <v>6.0000000000000001E-3</v>
      </c>
      <c r="K81" s="2">
        <v>152361</v>
      </c>
      <c r="L81" s="3">
        <v>1.0999999999999999E-2</v>
      </c>
    </row>
    <row r="82" spans="2:12">
      <c r="B82" s="1" t="s">
        <v>198</v>
      </c>
      <c r="C82" s="2">
        <v>18130</v>
      </c>
      <c r="D82" s="3">
        <v>5.0000000000000001E-3</v>
      </c>
      <c r="E82" s="2">
        <v>13009</v>
      </c>
      <c r="F82" s="3">
        <v>4.0000000000000001E-3</v>
      </c>
      <c r="G82" s="2">
        <v>28579</v>
      </c>
      <c r="H82" s="3">
        <v>7.0000000000000001E-3</v>
      </c>
      <c r="I82" s="2">
        <v>19897</v>
      </c>
      <c r="J82" s="3">
        <v>6.0000000000000001E-3</v>
      </c>
      <c r="K82" s="2">
        <v>79615</v>
      </c>
      <c r="L82" s="3">
        <v>6.0000000000000001E-3</v>
      </c>
    </row>
    <row r="83" spans="2:12">
      <c r="B83" s="1" t="s">
        <v>199</v>
      </c>
      <c r="C83" s="2">
        <v>6267</v>
      </c>
      <c r="D83" s="3">
        <v>2E-3</v>
      </c>
      <c r="E83" s="2">
        <v>4351</v>
      </c>
      <c r="F83" s="3">
        <v>1E-3</v>
      </c>
      <c r="G83" s="2">
        <v>2717</v>
      </c>
      <c r="H83" s="3">
        <v>1E-3</v>
      </c>
      <c r="I83" s="2">
        <v>9608</v>
      </c>
      <c r="J83" s="3">
        <v>3.0000000000000001E-3</v>
      </c>
      <c r="K83" s="2">
        <v>22943</v>
      </c>
      <c r="L83" s="3">
        <v>2E-3</v>
      </c>
    </row>
    <row r="84" spans="2:12">
      <c r="B84" s="1" t="s">
        <v>200</v>
      </c>
      <c r="C84" s="2">
        <v>8092</v>
      </c>
      <c r="D84" s="3">
        <v>2E-3</v>
      </c>
      <c r="E84" s="2">
        <v>3217</v>
      </c>
      <c r="F84" s="3">
        <v>1E-3</v>
      </c>
      <c r="G84" s="2">
        <v>6264</v>
      </c>
      <c r="H84" s="3">
        <v>2E-3</v>
      </c>
      <c r="I84" s="2">
        <v>16225</v>
      </c>
      <c r="J84" s="3">
        <v>5.0000000000000001E-3</v>
      </c>
      <c r="K84" s="2">
        <v>33797</v>
      </c>
      <c r="L84" s="3">
        <v>2E-3</v>
      </c>
    </row>
    <row r="85" spans="2:12">
      <c r="B85" s="1" t="s">
        <v>201</v>
      </c>
      <c r="C85" s="2">
        <v>14594</v>
      </c>
      <c r="D85" s="3">
        <v>4.0000000000000001E-3</v>
      </c>
      <c r="E85" s="2">
        <v>12328</v>
      </c>
      <c r="F85" s="3">
        <v>4.0000000000000001E-3</v>
      </c>
      <c r="G85" s="2">
        <v>20797</v>
      </c>
      <c r="H85" s="3">
        <v>5.0000000000000001E-3</v>
      </c>
      <c r="I85" s="2">
        <v>13276</v>
      </c>
      <c r="J85" s="3">
        <v>4.0000000000000001E-3</v>
      </c>
      <c r="K85" s="2">
        <v>60995</v>
      </c>
      <c r="L85" s="3">
        <v>4.0000000000000001E-3</v>
      </c>
    </row>
    <row r="86" spans="2:12">
      <c r="B86" s="1" t="s">
        <v>202</v>
      </c>
      <c r="C86" s="2">
        <v>8149</v>
      </c>
      <c r="D86" s="3">
        <v>2E-3</v>
      </c>
      <c r="E86" s="2">
        <v>8598</v>
      </c>
      <c r="F86" s="3">
        <v>3.0000000000000001E-3</v>
      </c>
      <c r="G86" s="2">
        <v>13251</v>
      </c>
      <c r="H86" s="3">
        <v>3.0000000000000001E-3</v>
      </c>
      <c r="I86" s="2">
        <v>13753</v>
      </c>
      <c r="J86" s="3">
        <v>4.0000000000000001E-3</v>
      </c>
      <c r="K86" s="2">
        <v>43752</v>
      </c>
      <c r="L86" s="3">
        <v>3.0000000000000001E-3</v>
      </c>
    </row>
    <row r="87" spans="2:12">
      <c r="B87" s="1" t="s">
        <v>203</v>
      </c>
      <c r="C87" s="2">
        <v>15201</v>
      </c>
      <c r="D87" s="3">
        <v>5.0000000000000001E-3</v>
      </c>
      <c r="E87" s="2">
        <v>19793</v>
      </c>
      <c r="F87" s="3">
        <v>6.0000000000000001E-3</v>
      </c>
      <c r="G87" s="2">
        <v>35876</v>
      </c>
      <c r="H87" s="3">
        <v>8.9999999999999993E-3</v>
      </c>
      <c r="I87" s="2">
        <v>23545</v>
      </c>
      <c r="J87" s="3">
        <v>7.0000000000000001E-3</v>
      </c>
      <c r="K87" s="2">
        <v>94416</v>
      </c>
      <c r="L87" s="3">
        <v>7.0000000000000001E-3</v>
      </c>
    </row>
    <row r="88" spans="2:12">
      <c r="B88" s="1" t="s">
        <v>204</v>
      </c>
      <c r="C88" s="2">
        <v>3358</v>
      </c>
      <c r="D88" s="3">
        <v>1E-3</v>
      </c>
      <c r="E88" s="2">
        <v>12167</v>
      </c>
      <c r="F88" s="3">
        <v>4.0000000000000001E-3</v>
      </c>
      <c r="G88" s="2">
        <v>15916</v>
      </c>
      <c r="H88" s="3">
        <v>4.0000000000000001E-3</v>
      </c>
      <c r="I88" s="2">
        <v>8434</v>
      </c>
      <c r="J88" s="3">
        <v>2E-3</v>
      </c>
      <c r="K88" s="2">
        <v>39875</v>
      </c>
      <c r="L88" s="3">
        <v>3.0000000000000001E-3</v>
      </c>
    </row>
    <row r="89" spans="2:12">
      <c r="B89" s="1" t="s">
        <v>205</v>
      </c>
      <c r="C89" s="2">
        <v>6648</v>
      </c>
      <c r="D89" s="3">
        <v>2E-3</v>
      </c>
      <c r="E89" s="2">
        <v>4170</v>
      </c>
      <c r="F89" s="3">
        <v>1E-3</v>
      </c>
      <c r="G89" s="2">
        <v>2554</v>
      </c>
      <c r="H89" s="3">
        <v>1E-3</v>
      </c>
      <c r="I89" s="2">
        <v>7747</v>
      </c>
      <c r="J89" s="3">
        <v>2E-3</v>
      </c>
      <c r="K89" s="2">
        <v>21119</v>
      </c>
      <c r="L89" s="3">
        <v>1E-3</v>
      </c>
    </row>
    <row r="90" spans="2:12">
      <c r="B90" s="1" t="s">
        <v>206</v>
      </c>
      <c r="C90" s="2">
        <v>2886</v>
      </c>
      <c r="D90" s="3">
        <v>1E-3</v>
      </c>
      <c r="E90" s="2">
        <v>3920</v>
      </c>
      <c r="F90" s="3">
        <v>1E-3</v>
      </c>
      <c r="G90" s="2">
        <v>2959</v>
      </c>
      <c r="H90" s="3">
        <v>1E-3</v>
      </c>
      <c r="I90" s="2">
        <v>3309</v>
      </c>
      <c r="J90" s="3">
        <v>1E-3</v>
      </c>
      <c r="K90" s="2">
        <v>13073</v>
      </c>
      <c r="L90" s="3">
        <v>1E-3</v>
      </c>
    </row>
    <row r="91" spans="2:12">
      <c r="B91" s="1" t="s">
        <v>207</v>
      </c>
      <c r="C91" s="2">
        <v>7771</v>
      </c>
      <c r="D91" s="3">
        <v>2E-3</v>
      </c>
      <c r="E91" s="2">
        <v>5976</v>
      </c>
      <c r="F91" s="3">
        <v>2E-3</v>
      </c>
      <c r="G91" s="2">
        <v>6517</v>
      </c>
      <c r="H91" s="3">
        <v>2E-3</v>
      </c>
      <c r="I91" s="2">
        <v>9817</v>
      </c>
      <c r="J91" s="3">
        <v>3.0000000000000001E-3</v>
      </c>
      <c r="K91" s="2">
        <v>30081</v>
      </c>
      <c r="L91" s="3">
        <v>2E-3</v>
      </c>
    </row>
    <row r="92" spans="2:12">
      <c r="B92" s="1" t="s">
        <v>208</v>
      </c>
      <c r="C92" s="2">
        <v>9233</v>
      </c>
      <c r="D92" s="3">
        <v>3.0000000000000001E-3</v>
      </c>
      <c r="E92" s="2">
        <v>21096</v>
      </c>
      <c r="F92" s="3">
        <v>6.0000000000000001E-3</v>
      </c>
      <c r="G92" s="2">
        <v>15800</v>
      </c>
      <c r="H92" s="3">
        <v>4.0000000000000001E-3</v>
      </c>
      <c r="I92" s="2">
        <v>18179</v>
      </c>
      <c r="J92" s="3">
        <v>5.0000000000000001E-3</v>
      </c>
      <c r="K92" s="2">
        <v>64308</v>
      </c>
      <c r="L92" s="3">
        <v>5.0000000000000001E-3</v>
      </c>
    </row>
    <row r="93" spans="2:12">
      <c r="B93" s="1" t="s">
        <v>209</v>
      </c>
      <c r="C93" s="2">
        <v>839</v>
      </c>
      <c r="D93" s="3">
        <v>0</v>
      </c>
      <c r="E93" s="2">
        <v>7234</v>
      </c>
      <c r="F93" s="3">
        <v>2E-3</v>
      </c>
      <c r="G93" s="2">
        <v>0</v>
      </c>
      <c r="H93" s="3">
        <v>0</v>
      </c>
      <c r="I93" s="2">
        <v>0</v>
      </c>
      <c r="J93" s="3">
        <v>0</v>
      </c>
      <c r="K93" s="2">
        <v>8074</v>
      </c>
      <c r="L93" s="3">
        <v>1E-3</v>
      </c>
    </row>
    <row r="94" spans="2:12">
      <c r="B94" s="1" t="s">
        <v>210</v>
      </c>
      <c r="C94" s="2">
        <v>95010</v>
      </c>
      <c r="D94" s="3">
        <v>2.9000000000000001E-2</v>
      </c>
      <c r="E94" s="2">
        <v>20966</v>
      </c>
      <c r="F94" s="3">
        <v>6.0000000000000001E-3</v>
      </c>
      <c r="G94" s="2">
        <v>72037</v>
      </c>
      <c r="H94" s="3">
        <v>1.7000000000000001E-2</v>
      </c>
      <c r="I94" s="2">
        <v>36264</v>
      </c>
      <c r="J94" s="3">
        <v>1.0999999999999999E-2</v>
      </c>
      <c r="K94" s="2">
        <v>224277</v>
      </c>
      <c r="L94" s="3">
        <v>1.6E-2</v>
      </c>
    </row>
    <row r="95" spans="2:12">
      <c r="B95" s="1" t="s">
        <v>213</v>
      </c>
      <c r="C95" s="2">
        <v>23294</v>
      </c>
      <c r="D95" s="3">
        <v>7.0000000000000001E-3</v>
      </c>
      <c r="E95" s="2">
        <v>23879</v>
      </c>
      <c r="F95" s="3">
        <v>7.0000000000000001E-3</v>
      </c>
      <c r="G95" s="2">
        <v>47983</v>
      </c>
      <c r="H95" s="3">
        <v>1.2E-2</v>
      </c>
      <c r="I95" s="2">
        <v>26305</v>
      </c>
      <c r="J95" s="3">
        <v>8.0000000000000002E-3</v>
      </c>
      <c r="K95" s="2">
        <v>121461</v>
      </c>
      <c r="L95" s="3">
        <v>8.9999999999999993E-3</v>
      </c>
    </row>
    <row r="96" spans="2:12">
      <c r="B96" s="1" t="s">
        <v>212</v>
      </c>
      <c r="C96" s="2">
        <v>181</v>
      </c>
      <c r="D96" s="3">
        <v>0</v>
      </c>
      <c r="E96" s="2">
        <v>4102</v>
      </c>
      <c r="F96" s="3">
        <v>1E-3</v>
      </c>
      <c r="G96" s="2">
        <v>0</v>
      </c>
      <c r="H96" s="3">
        <v>0</v>
      </c>
      <c r="I96" s="2">
        <v>618</v>
      </c>
      <c r="J96" s="3">
        <v>0</v>
      </c>
      <c r="K96" s="2">
        <v>4901</v>
      </c>
      <c r="L96" s="3">
        <v>0</v>
      </c>
    </row>
    <row r="97" spans="2:12">
      <c r="B97" s="1" t="s">
        <v>213</v>
      </c>
      <c r="C97" s="2">
        <v>510</v>
      </c>
      <c r="D97" s="3">
        <v>0</v>
      </c>
      <c r="E97" s="2">
        <v>1294</v>
      </c>
      <c r="F97" s="3">
        <v>0</v>
      </c>
      <c r="G97" s="2">
        <v>2187</v>
      </c>
      <c r="H97" s="3">
        <v>1E-3</v>
      </c>
      <c r="I97" s="2">
        <v>1495</v>
      </c>
      <c r="J97" s="3">
        <v>0</v>
      </c>
      <c r="K97" s="2">
        <v>5486</v>
      </c>
      <c r="L97" s="3">
        <v>0</v>
      </c>
    </row>
    <row r="98" spans="2:12">
      <c r="B98" s="1" t="s">
        <v>214</v>
      </c>
      <c r="C98" s="2">
        <v>90691</v>
      </c>
      <c r="D98" s="3">
        <v>2.7E-2</v>
      </c>
      <c r="E98" s="2">
        <v>85035</v>
      </c>
      <c r="F98" s="3">
        <v>2.5000000000000001E-2</v>
      </c>
      <c r="G98" s="2">
        <v>91358</v>
      </c>
      <c r="H98" s="3">
        <v>2.1999999999999999E-2</v>
      </c>
      <c r="I98" s="2">
        <v>101627</v>
      </c>
      <c r="J98" s="3">
        <v>0.03</v>
      </c>
      <c r="K98" s="2">
        <v>368710</v>
      </c>
      <c r="L98" s="3">
        <v>2.5999999999999999E-2</v>
      </c>
    </row>
    <row r="99" spans="2:12">
      <c r="B99" s="1" t="s">
        <v>215</v>
      </c>
      <c r="C99" s="2">
        <v>11006</v>
      </c>
      <c r="D99" s="3">
        <v>3.0000000000000001E-3</v>
      </c>
      <c r="E99" s="2">
        <v>6180</v>
      </c>
      <c r="F99" s="3">
        <v>2E-3</v>
      </c>
      <c r="G99" s="2">
        <v>6167</v>
      </c>
      <c r="H99" s="3">
        <v>1E-3</v>
      </c>
      <c r="I99" s="2">
        <v>10988</v>
      </c>
      <c r="J99" s="3">
        <v>3.0000000000000001E-3</v>
      </c>
      <c r="K99" s="2">
        <v>34342</v>
      </c>
      <c r="L99" s="3">
        <v>2E-3</v>
      </c>
    </row>
    <row r="100" spans="2:12">
      <c r="B100" s="1" t="s">
        <v>216</v>
      </c>
      <c r="C100" s="2">
        <v>6058</v>
      </c>
      <c r="D100" s="3">
        <v>2E-3</v>
      </c>
      <c r="E100" s="2">
        <v>5172</v>
      </c>
      <c r="F100" s="3">
        <v>2E-3</v>
      </c>
      <c r="G100" s="2">
        <v>10886</v>
      </c>
      <c r="H100" s="3">
        <v>3.0000000000000001E-3</v>
      </c>
      <c r="I100" s="2">
        <v>13705</v>
      </c>
      <c r="J100" s="3">
        <v>4.0000000000000001E-3</v>
      </c>
      <c r="K100" s="2">
        <v>35820</v>
      </c>
      <c r="L100" s="3">
        <v>3.0000000000000001E-3</v>
      </c>
    </row>
    <row r="101" spans="2:12">
      <c r="B101" s="1" t="s">
        <v>217</v>
      </c>
      <c r="C101" s="2">
        <v>23067</v>
      </c>
      <c r="D101" s="3">
        <v>7.0000000000000001E-3</v>
      </c>
      <c r="E101" s="2">
        <v>28043</v>
      </c>
      <c r="F101" s="3">
        <v>8.0000000000000002E-3</v>
      </c>
      <c r="G101" s="2">
        <v>23791</v>
      </c>
      <c r="H101" s="3">
        <v>6.0000000000000001E-3</v>
      </c>
      <c r="I101" s="2">
        <v>31883</v>
      </c>
      <c r="J101" s="3">
        <v>8.9999999999999993E-3</v>
      </c>
      <c r="K101" s="2">
        <v>106783</v>
      </c>
      <c r="L101" s="3">
        <v>7.0000000000000001E-3</v>
      </c>
    </row>
    <row r="102" spans="2:12">
      <c r="B102" s="1" t="s">
        <v>218</v>
      </c>
      <c r="C102" s="2">
        <v>4322</v>
      </c>
      <c r="D102" s="3">
        <v>1E-3</v>
      </c>
      <c r="E102" s="2">
        <v>2193</v>
      </c>
      <c r="F102" s="3">
        <v>1E-3</v>
      </c>
      <c r="G102" s="2">
        <v>2638</v>
      </c>
      <c r="H102" s="3">
        <v>1E-3</v>
      </c>
      <c r="I102" s="2">
        <v>1052</v>
      </c>
      <c r="J102" s="3">
        <v>0</v>
      </c>
      <c r="K102" s="2">
        <v>10204</v>
      </c>
      <c r="L102" s="3">
        <v>1E-3</v>
      </c>
    </row>
    <row r="103" spans="2:12">
      <c r="B103" s="1" t="s">
        <v>219</v>
      </c>
      <c r="C103" s="2">
        <v>11700</v>
      </c>
      <c r="D103" s="3">
        <v>4.0000000000000001E-3</v>
      </c>
      <c r="E103" s="2">
        <v>2124</v>
      </c>
      <c r="F103" s="3">
        <v>1E-3</v>
      </c>
      <c r="G103" s="2">
        <v>2919</v>
      </c>
      <c r="H103" s="3">
        <v>1E-3</v>
      </c>
      <c r="I103" s="2">
        <v>5403</v>
      </c>
      <c r="J103" s="3">
        <v>2E-3</v>
      </c>
      <c r="K103" s="2">
        <v>22146</v>
      </c>
      <c r="L103" s="3">
        <v>2E-3</v>
      </c>
    </row>
    <row r="104" spans="2:12">
      <c r="B104" s="1" t="s">
        <v>220</v>
      </c>
      <c r="C104" s="2">
        <v>5241</v>
      </c>
      <c r="D104" s="3">
        <v>2E-3</v>
      </c>
      <c r="E104" s="2">
        <v>1545</v>
      </c>
      <c r="F104" s="3">
        <v>0</v>
      </c>
      <c r="G104" s="2">
        <v>7930</v>
      </c>
      <c r="H104" s="3">
        <v>2E-3</v>
      </c>
      <c r="I104" s="2">
        <v>6006</v>
      </c>
      <c r="J104" s="3">
        <v>2E-3</v>
      </c>
      <c r="K104" s="2">
        <v>20722</v>
      </c>
      <c r="L104" s="3">
        <v>1E-3</v>
      </c>
    </row>
    <row r="105" spans="2:12">
      <c r="B105" s="1" t="s">
        <v>221</v>
      </c>
      <c r="C105" s="2">
        <v>12734</v>
      </c>
      <c r="D105" s="3">
        <v>4.0000000000000001E-3</v>
      </c>
      <c r="E105" s="2">
        <v>9678</v>
      </c>
      <c r="F105" s="3">
        <v>3.0000000000000001E-3</v>
      </c>
      <c r="G105" s="2">
        <v>40219</v>
      </c>
      <c r="H105" s="3">
        <v>0.01</v>
      </c>
      <c r="I105" s="2">
        <v>20678</v>
      </c>
      <c r="J105" s="3">
        <v>6.0000000000000001E-3</v>
      </c>
      <c r="K105" s="2">
        <v>83310</v>
      </c>
      <c r="L105" s="3">
        <v>6.0000000000000001E-3</v>
      </c>
    </row>
    <row r="106" spans="2:12">
      <c r="B106" s="1" t="s">
        <v>222</v>
      </c>
      <c r="C106" s="2">
        <v>9335</v>
      </c>
      <c r="D106" s="3">
        <v>3.0000000000000001E-3</v>
      </c>
      <c r="E106" s="2">
        <v>4785</v>
      </c>
      <c r="F106" s="3">
        <v>1E-3</v>
      </c>
      <c r="G106" s="2">
        <v>16443</v>
      </c>
      <c r="H106" s="3">
        <v>4.0000000000000001E-3</v>
      </c>
      <c r="I106" s="2">
        <v>14964</v>
      </c>
      <c r="J106" s="3">
        <v>4.0000000000000001E-3</v>
      </c>
      <c r="K106" s="2">
        <v>45527</v>
      </c>
      <c r="L106" s="3">
        <v>3.0000000000000001E-3</v>
      </c>
    </row>
    <row r="107" spans="2:12">
      <c r="B107" s="1" t="s">
        <v>223</v>
      </c>
      <c r="C107" s="2">
        <v>6498</v>
      </c>
      <c r="D107" s="3">
        <v>2E-3</v>
      </c>
      <c r="E107" s="2">
        <v>12727</v>
      </c>
      <c r="F107" s="3">
        <v>4.0000000000000001E-3</v>
      </c>
      <c r="G107" s="2">
        <v>20489</v>
      </c>
      <c r="H107" s="3">
        <v>5.0000000000000001E-3</v>
      </c>
      <c r="I107" s="2">
        <v>12228</v>
      </c>
      <c r="J107" s="3">
        <v>4.0000000000000001E-3</v>
      </c>
      <c r="K107" s="2">
        <v>51942</v>
      </c>
      <c r="L107" s="3">
        <v>4.0000000000000001E-3</v>
      </c>
    </row>
    <row r="108" spans="2:12">
      <c r="B108" s="1" t="s">
        <v>224</v>
      </c>
      <c r="C108" s="2">
        <v>44296</v>
      </c>
      <c r="D108" s="3">
        <v>1.2999999999999999E-2</v>
      </c>
      <c r="E108" s="2">
        <v>41323</v>
      </c>
      <c r="F108" s="3">
        <v>1.2E-2</v>
      </c>
      <c r="G108" s="2">
        <v>58827</v>
      </c>
      <c r="H108" s="3">
        <v>1.4E-2</v>
      </c>
      <c r="I108" s="2">
        <v>67725</v>
      </c>
      <c r="J108" s="3">
        <v>0.02</v>
      </c>
      <c r="K108" s="2">
        <v>212171</v>
      </c>
      <c r="L108" s="3">
        <v>1.4999999999999999E-2</v>
      </c>
    </row>
    <row r="109" spans="2:12">
      <c r="B109" s="1" t="s">
        <v>225</v>
      </c>
      <c r="C109" s="2">
        <v>228</v>
      </c>
      <c r="D109" s="3">
        <v>0</v>
      </c>
      <c r="E109" s="2">
        <v>0</v>
      </c>
      <c r="F109" s="3">
        <v>0</v>
      </c>
      <c r="G109" s="2">
        <v>11168</v>
      </c>
      <c r="H109" s="3">
        <v>3.0000000000000001E-3</v>
      </c>
      <c r="I109" s="2">
        <v>7769</v>
      </c>
      <c r="J109" s="3">
        <v>2E-3</v>
      </c>
      <c r="K109" s="2">
        <v>19165</v>
      </c>
      <c r="L109" s="3">
        <v>1E-3</v>
      </c>
    </row>
    <row r="110" spans="2:12">
      <c r="B110" s="1" t="s">
        <v>226</v>
      </c>
      <c r="C110" s="2">
        <v>1538</v>
      </c>
      <c r="D110" s="3">
        <v>0</v>
      </c>
      <c r="E110" s="2">
        <v>2194</v>
      </c>
      <c r="F110" s="3">
        <v>1E-3</v>
      </c>
      <c r="G110" s="2">
        <v>10287</v>
      </c>
      <c r="H110" s="3">
        <v>2E-3</v>
      </c>
      <c r="I110" s="2">
        <v>1197</v>
      </c>
      <c r="J110" s="3">
        <v>0</v>
      </c>
      <c r="K110" s="2">
        <v>15215</v>
      </c>
      <c r="L110" s="3">
        <v>1E-3</v>
      </c>
    </row>
    <row r="111" spans="2:12">
      <c r="B111" s="1" t="s">
        <v>227</v>
      </c>
      <c r="C111" s="2">
        <v>22284</v>
      </c>
      <c r="D111" s="3">
        <v>7.0000000000000001E-3</v>
      </c>
      <c r="E111" s="2">
        <v>44570</v>
      </c>
      <c r="F111" s="3">
        <v>1.2999999999999999E-2</v>
      </c>
      <c r="G111" s="2">
        <v>35697</v>
      </c>
      <c r="H111" s="3">
        <v>8.9999999999999993E-3</v>
      </c>
      <c r="I111" s="2">
        <v>24414</v>
      </c>
      <c r="J111" s="3">
        <v>7.0000000000000001E-3</v>
      </c>
      <c r="K111" s="2">
        <v>126966</v>
      </c>
      <c r="L111" s="3">
        <v>8.9999999999999993E-3</v>
      </c>
    </row>
    <row r="112" spans="2:12">
      <c r="B112" s="1" t="s">
        <v>228</v>
      </c>
      <c r="C112" s="2">
        <v>36832</v>
      </c>
      <c r="D112" s="3">
        <v>1.0999999999999999E-2</v>
      </c>
      <c r="E112" s="2">
        <v>60202</v>
      </c>
      <c r="F112" s="3">
        <v>1.7999999999999999E-2</v>
      </c>
      <c r="G112" s="2">
        <v>78274</v>
      </c>
      <c r="H112" s="3">
        <v>1.9E-2</v>
      </c>
      <c r="I112" s="2">
        <v>57832</v>
      </c>
      <c r="J112" s="3">
        <v>1.7000000000000001E-2</v>
      </c>
      <c r="K112" s="2">
        <v>233140</v>
      </c>
      <c r="L112" s="3">
        <v>1.6E-2</v>
      </c>
    </row>
    <row r="113" spans="2:12">
      <c r="B113" s="1" t="s">
        <v>229</v>
      </c>
      <c r="C113" s="2">
        <v>41486</v>
      </c>
      <c r="D113" s="3">
        <v>1.2999999999999999E-2</v>
      </c>
      <c r="E113" s="2">
        <v>32812</v>
      </c>
      <c r="F113" s="3">
        <v>0.01</v>
      </c>
      <c r="G113" s="2">
        <v>41443</v>
      </c>
      <c r="H113" s="3">
        <v>0.01</v>
      </c>
      <c r="I113" s="2">
        <v>26553</v>
      </c>
      <c r="J113" s="3">
        <v>8.0000000000000002E-3</v>
      </c>
      <c r="K113" s="2">
        <v>142294</v>
      </c>
      <c r="L113" s="3">
        <v>0.01</v>
      </c>
    </row>
    <row r="114" spans="2:12">
      <c r="B114" s="1" t="s">
        <v>230</v>
      </c>
      <c r="C114" s="2">
        <v>4965</v>
      </c>
      <c r="D114" s="3">
        <v>2E-3</v>
      </c>
      <c r="E114" s="2">
        <v>10432</v>
      </c>
      <c r="F114" s="3">
        <v>3.0000000000000001E-3</v>
      </c>
      <c r="G114" s="2">
        <v>14050</v>
      </c>
      <c r="H114" s="3">
        <v>3.0000000000000001E-3</v>
      </c>
      <c r="I114" s="2">
        <v>11112</v>
      </c>
      <c r="J114" s="3">
        <v>3.0000000000000001E-3</v>
      </c>
      <c r="K114" s="2">
        <v>40558</v>
      </c>
      <c r="L114" s="3">
        <v>3.0000000000000001E-3</v>
      </c>
    </row>
    <row r="115" spans="2:12">
      <c r="B115" s="1" t="s">
        <v>145</v>
      </c>
      <c r="C115" s="2">
        <v>29518</v>
      </c>
      <c r="D115" s="3">
        <v>8.9999999999999993E-3</v>
      </c>
      <c r="E115" s="2">
        <v>43588</v>
      </c>
      <c r="F115" s="3">
        <v>1.2999999999999999E-2</v>
      </c>
      <c r="G115" s="2">
        <v>55706</v>
      </c>
      <c r="H115" s="3">
        <v>1.2999999999999999E-2</v>
      </c>
      <c r="I115" s="2">
        <v>38303</v>
      </c>
      <c r="J115" s="3">
        <v>1.0999999999999999E-2</v>
      </c>
      <c r="K115" s="2">
        <v>167115</v>
      </c>
      <c r="L115" s="3">
        <v>1.2E-2</v>
      </c>
    </row>
    <row r="116" spans="2:12">
      <c r="B116" s="1" t="s">
        <v>146</v>
      </c>
      <c r="C116" s="2">
        <v>3565</v>
      </c>
      <c r="D116" s="3">
        <v>1E-3</v>
      </c>
      <c r="E116" s="2">
        <v>5696</v>
      </c>
      <c r="F116" s="3">
        <v>2E-3</v>
      </c>
      <c r="G116" s="2">
        <v>9445</v>
      </c>
      <c r="H116" s="3">
        <v>2E-3</v>
      </c>
      <c r="I116" s="2">
        <v>10405</v>
      </c>
      <c r="J116" s="3">
        <v>3.0000000000000001E-3</v>
      </c>
      <c r="K116" s="2">
        <v>29112</v>
      </c>
      <c r="L116" s="3">
        <v>2E-3</v>
      </c>
    </row>
    <row r="117" spans="2:12">
      <c r="B117" s="1" t="s">
        <v>143</v>
      </c>
      <c r="C117" s="2">
        <v>10160</v>
      </c>
      <c r="D117" s="3">
        <v>3.0000000000000001E-3</v>
      </c>
      <c r="E117" s="2">
        <v>33731</v>
      </c>
      <c r="F117" s="3">
        <v>0.01</v>
      </c>
      <c r="G117" s="2">
        <v>40265</v>
      </c>
      <c r="H117" s="3">
        <v>0.01</v>
      </c>
      <c r="I117" s="2">
        <v>17634</v>
      </c>
      <c r="J117" s="3">
        <v>5.0000000000000001E-3</v>
      </c>
      <c r="K117" s="2">
        <v>101791</v>
      </c>
      <c r="L117" s="3">
        <v>7.0000000000000001E-3</v>
      </c>
    </row>
    <row r="118" spans="2:12">
      <c r="B118" s="1" t="s">
        <v>144</v>
      </c>
      <c r="C118" s="2">
        <v>51301</v>
      </c>
      <c r="D118" s="3">
        <v>1.6E-2</v>
      </c>
      <c r="E118" s="2">
        <v>36659</v>
      </c>
      <c r="F118" s="3">
        <v>1.0999999999999999E-2</v>
      </c>
      <c r="G118" s="2">
        <v>49496</v>
      </c>
      <c r="H118" s="3">
        <v>1.2E-2</v>
      </c>
      <c r="I118" s="2">
        <v>52676</v>
      </c>
      <c r="J118" s="3">
        <v>1.4999999999999999E-2</v>
      </c>
      <c r="K118" s="2">
        <v>190133</v>
      </c>
      <c r="L118" s="3">
        <v>1.2999999999999999E-2</v>
      </c>
    </row>
    <row r="121" spans="2:12">
      <c r="B121" s="130" t="s">
        <v>241</v>
      </c>
      <c r="C121" s="130"/>
      <c r="D121" s="130"/>
    </row>
  </sheetData>
  <mergeCells count="8">
    <mergeCell ref="B121:D121"/>
    <mergeCell ref="G4:H4"/>
    <mergeCell ref="B2:B5"/>
    <mergeCell ref="C4:D4"/>
    <mergeCell ref="E4:F4"/>
    <mergeCell ref="C2:L3"/>
    <mergeCell ref="I4:J4"/>
    <mergeCell ref="K4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6.85546875" style="21" customWidth="1"/>
    <col min="2" max="2" width="38.85546875" style="21" customWidth="1"/>
    <col min="3" max="12" width="11" style="21" customWidth="1"/>
    <col min="13" max="16384" width="9.140625" style="21"/>
  </cols>
  <sheetData>
    <row r="2" spans="2:12" ht="21.75" customHeight="1">
      <c r="B2" s="144" t="s">
        <v>40</v>
      </c>
      <c r="C2" s="126">
        <v>2020</v>
      </c>
      <c r="D2" s="127"/>
      <c r="E2" s="127"/>
      <c r="F2" s="127"/>
      <c r="G2" s="127"/>
      <c r="H2" s="127"/>
      <c r="I2" s="127"/>
      <c r="J2" s="127"/>
      <c r="K2" s="127"/>
      <c r="L2" s="127"/>
    </row>
    <row r="3" spans="2:12">
      <c r="B3" s="144"/>
      <c r="C3" s="128"/>
      <c r="D3" s="129"/>
      <c r="E3" s="129"/>
      <c r="F3" s="129"/>
      <c r="G3" s="129"/>
      <c r="H3" s="129"/>
      <c r="I3" s="129"/>
      <c r="J3" s="129"/>
      <c r="K3" s="129"/>
      <c r="L3" s="129"/>
    </row>
    <row r="4" spans="2:12">
      <c r="B4" s="144"/>
      <c r="C4" s="139" t="s">
        <v>9</v>
      </c>
      <c r="D4" s="140"/>
      <c r="E4" s="139" t="s">
        <v>242</v>
      </c>
      <c r="F4" s="140"/>
      <c r="G4" s="139" t="s">
        <v>11</v>
      </c>
      <c r="H4" s="140"/>
      <c r="I4" s="139" t="s">
        <v>12</v>
      </c>
      <c r="J4" s="140"/>
      <c r="K4" s="139" t="s">
        <v>13</v>
      </c>
      <c r="L4" s="140"/>
    </row>
    <row r="5" spans="2:12">
      <c r="B5" s="144"/>
      <c r="C5" s="43" t="s">
        <v>14</v>
      </c>
      <c r="D5" s="43" t="s">
        <v>15</v>
      </c>
      <c r="E5" s="43" t="s">
        <v>14</v>
      </c>
      <c r="F5" s="43" t="s">
        <v>15</v>
      </c>
      <c r="G5" s="44" t="s">
        <v>14</v>
      </c>
      <c r="H5" s="44" t="s">
        <v>15</v>
      </c>
      <c r="I5" s="49" t="s">
        <v>14</v>
      </c>
      <c r="J5" s="49" t="s">
        <v>15</v>
      </c>
      <c r="K5" s="49" t="s">
        <v>14</v>
      </c>
      <c r="L5" s="49" t="s">
        <v>15</v>
      </c>
    </row>
    <row r="6" spans="2:12">
      <c r="B6" s="1" t="s">
        <v>115</v>
      </c>
      <c r="C6" s="2">
        <v>915337</v>
      </c>
      <c r="D6" s="3">
        <v>0.29299999999999998</v>
      </c>
      <c r="E6" s="2">
        <v>404974</v>
      </c>
      <c r="F6" s="3">
        <v>0.2</v>
      </c>
      <c r="G6" s="2">
        <v>788786</v>
      </c>
      <c r="H6" s="3">
        <v>0.2</v>
      </c>
      <c r="I6" s="2">
        <v>734964</v>
      </c>
      <c r="J6" s="3">
        <v>0.217</v>
      </c>
      <c r="K6" s="2">
        <v>2844061</v>
      </c>
      <c r="L6" s="3">
        <v>0.22672873564849444</v>
      </c>
    </row>
    <row r="7" spans="2:12">
      <c r="B7" s="1" t="s">
        <v>118</v>
      </c>
      <c r="C7" s="2">
        <v>884</v>
      </c>
      <c r="D7" s="3">
        <v>0</v>
      </c>
      <c r="E7" s="2">
        <v>0</v>
      </c>
      <c r="F7" s="3">
        <v>0</v>
      </c>
      <c r="G7" s="2">
        <v>0</v>
      </c>
      <c r="H7" s="3">
        <v>0</v>
      </c>
      <c r="I7" s="2">
        <v>964</v>
      </c>
      <c r="J7" s="3">
        <v>0</v>
      </c>
      <c r="K7" s="2">
        <v>1848</v>
      </c>
      <c r="L7" s="3">
        <v>1.4732268523017536E-4</v>
      </c>
    </row>
    <row r="8" spans="2:12">
      <c r="B8" s="1" t="s">
        <v>119</v>
      </c>
      <c r="C8" s="2">
        <v>298</v>
      </c>
      <c r="D8" s="3">
        <v>0</v>
      </c>
      <c r="E8" s="2">
        <v>0</v>
      </c>
      <c r="F8" s="3">
        <v>0</v>
      </c>
      <c r="G8" s="2">
        <v>0</v>
      </c>
      <c r="H8" s="3">
        <v>0</v>
      </c>
      <c r="I8" s="2">
        <v>0</v>
      </c>
      <c r="J8" s="3">
        <v>0</v>
      </c>
      <c r="K8" s="2">
        <v>298</v>
      </c>
      <c r="L8" s="3">
        <v>2.3756580194043428E-5</v>
      </c>
    </row>
    <row r="9" spans="2:12" ht="15.75" customHeight="1">
      <c r="B9" s="1" t="s">
        <v>120</v>
      </c>
      <c r="C9" s="2">
        <v>219553</v>
      </c>
      <c r="D9" s="3">
        <v>7.0000000000000007E-2</v>
      </c>
      <c r="E9" s="2">
        <v>156357</v>
      </c>
      <c r="F9" s="3">
        <v>7.6999999999999999E-2</v>
      </c>
      <c r="G9" s="2">
        <v>399044</v>
      </c>
      <c r="H9" s="3">
        <v>0.10100000000000001</v>
      </c>
      <c r="I9" s="2">
        <v>238848</v>
      </c>
      <c r="J9" s="3">
        <v>7.0000000000000007E-2</v>
      </c>
      <c r="K9" s="2">
        <v>1013802</v>
      </c>
      <c r="L9" s="3">
        <v>8.0820364140542333E-2</v>
      </c>
    </row>
    <row r="10" spans="2:12">
      <c r="B10" s="1" t="s">
        <v>121</v>
      </c>
      <c r="C10" s="2">
        <v>15683</v>
      </c>
      <c r="D10" s="3">
        <v>5.0000000000000001E-3</v>
      </c>
      <c r="E10" s="2">
        <v>14108</v>
      </c>
      <c r="F10" s="3">
        <v>7.0000000000000001E-3</v>
      </c>
      <c r="G10" s="2">
        <v>8143</v>
      </c>
      <c r="H10" s="3">
        <v>2E-3</v>
      </c>
      <c r="I10" s="2">
        <v>14079</v>
      </c>
      <c r="J10" s="3">
        <v>4.0000000000000001E-3</v>
      </c>
      <c r="K10" s="2">
        <v>52013</v>
      </c>
      <c r="L10" s="3">
        <v>4.1464798846737611E-3</v>
      </c>
    </row>
    <row r="11" spans="2:12">
      <c r="B11" s="1" t="s">
        <v>122</v>
      </c>
      <c r="C11" s="2">
        <v>34366</v>
      </c>
      <c r="D11" s="3">
        <v>1.0999999999999999E-2</v>
      </c>
      <c r="E11" s="2">
        <v>11893</v>
      </c>
      <c r="F11" s="3">
        <v>6.0000000000000001E-3</v>
      </c>
      <c r="G11" s="2">
        <v>27549</v>
      </c>
      <c r="H11" s="3">
        <v>7.0000000000000001E-3</v>
      </c>
      <c r="I11" s="2">
        <v>29333</v>
      </c>
      <c r="J11" s="3">
        <v>8.9999999999999993E-3</v>
      </c>
      <c r="K11" s="2">
        <v>103141</v>
      </c>
      <c r="L11" s="3">
        <v>8.2224075093752791E-3</v>
      </c>
    </row>
    <row r="12" spans="2:12">
      <c r="B12" s="1" t="s">
        <v>123</v>
      </c>
      <c r="C12" s="2">
        <v>22797</v>
      </c>
      <c r="D12" s="3">
        <v>7.0000000000000001E-3</v>
      </c>
      <c r="E12" s="2">
        <v>18298</v>
      </c>
      <c r="F12" s="3">
        <v>8.9999999999999993E-3</v>
      </c>
      <c r="G12" s="2">
        <v>61712</v>
      </c>
      <c r="H12" s="3">
        <v>1.6E-2</v>
      </c>
      <c r="I12" s="2">
        <v>11763</v>
      </c>
      <c r="J12" s="3">
        <v>3.0000000000000001E-3</v>
      </c>
      <c r="K12" s="2">
        <v>114570</v>
      </c>
      <c r="L12" s="3">
        <v>9.1335281638642799E-3</v>
      </c>
    </row>
    <row r="13" spans="2:12">
      <c r="B13" s="1" t="s">
        <v>124</v>
      </c>
      <c r="C13" s="2">
        <v>6471</v>
      </c>
      <c r="D13" s="3">
        <v>2E-3</v>
      </c>
      <c r="E13" s="2">
        <v>5454</v>
      </c>
      <c r="F13" s="3">
        <v>3.0000000000000001E-3</v>
      </c>
      <c r="G13" s="2">
        <v>9369</v>
      </c>
      <c r="H13" s="3">
        <v>2E-3</v>
      </c>
      <c r="I13" s="2">
        <v>8397</v>
      </c>
      <c r="J13" s="3">
        <v>2E-3</v>
      </c>
      <c r="K13" s="2">
        <v>29691</v>
      </c>
      <c r="L13" s="3">
        <v>2.3669685320179311E-3</v>
      </c>
    </row>
    <row r="14" spans="2:12">
      <c r="B14" s="1" t="s">
        <v>125</v>
      </c>
      <c r="C14" s="2">
        <v>42156</v>
      </c>
      <c r="D14" s="3">
        <v>1.4E-2</v>
      </c>
      <c r="E14" s="2">
        <v>20564</v>
      </c>
      <c r="F14" s="3">
        <v>0.01</v>
      </c>
      <c r="G14" s="2">
        <v>27290</v>
      </c>
      <c r="H14" s="3">
        <v>7.0000000000000001E-3</v>
      </c>
      <c r="I14" s="2">
        <v>41406</v>
      </c>
      <c r="J14" s="3">
        <v>1.2E-2</v>
      </c>
      <c r="K14" s="2">
        <v>131416</v>
      </c>
      <c r="L14" s="3">
        <v>1.0476492425437621E-2</v>
      </c>
    </row>
    <row r="15" spans="2:12">
      <c r="B15" s="1" t="s">
        <v>126</v>
      </c>
      <c r="C15" s="2">
        <v>5319</v>
      </c>
      <c r="D15" s="3">
        <v>2E-3</v>
      </c>
      <c r="E15" s="2">
        <v>6786</v>
      </c>
      <c r="F15" s="3">
        <v>3.0000000000000001E-3</v>
      </c>
      <c r="G15" s="2">
        <v>23198</v>
      </c>
      <c r="H15" s="3">
        <v>6.0000000000000001E-3</v>
      </c>
      <c r="I15" s="2">
        <v>11121</v>
      </c>
      <c r="J15" s="3">
        <v>3.0000000000000001E-3</v>
      </c>
      <c r="K15" s="2">
        <v>46424</v>
      </c>
      <c r="L15" s="3">
        <v>3.700924425933799E-3</v>
      </c>
    </row>
    <row r="16" spans="2:12">
      <c r="B16" s="1" t="s">
        <v>127</v>
      </c>
      <c r="C16" s="2">
        <v>17325</v>
      </c>
      <c r="D16" s="3">
        <v>6.0000000000000001E-3</v>
      </c>
      <c r="E16" s="2">
        <v>9793</v>
      </c>
      <c r="F16" s="3">
        <v>5.0000000000000001E-3</v>
      </c>
      <c r="G16" s="2">
        <v>11216</v>
      </c>
      <c r="H16" s="3">
        <v>3.0000000000000001E-3</v>
      </c>
      <c r="I16" s="2">
        <v>24913</v>
      </c>
      <c r="J16" s="3">
        <v>7.0000000000000001E-3</v>
      </c>
      <c r="K16" s="2">
        <v>63247</v>
      </c>
      <c r="L16" s="3">
        <v>5.0420551259485391E-3</v>
      </c>
    </row>
    <row r="17" spans="2:12">
      <c r="B17" s="1" t="s">
        <v>128</v>
      </c>
      <c r="C17" s="2">
        <v>9158</v>
      </c>
      <c r="D17" s="3">
        <v>3.0000000000000001E-3</v>
      </c>
      <c r="E17" s="2">
        <v>3418</v>
      </c>
      <c r="F17" s="3">
        <v>2E-3</v>
      </c>
      <c r="G17" s="2">
        <v>10471</v>
      </c>
      <c r="H17" s="3">
        <v>3.0000000000000001E-3</v>
      </c>
      <c r="I17" s="2">
        <v>7249</v>
      </c>
      <c r="J17" s="3">
        <v>2E-3</v>
      </c>
      <c r="K17" s="2">
        <v>30296</v>
      </c>
      <c r="L17" s="3">
        <v>2.4151991730159052E-3</v>
      </c>
    </row>
    <row r="18" spans="2:12">
      <c r="B18" s="1" t="s">
        <v>130</v>
      </c>
      <c r="C18" s="2">
        <v>29210</v>
      </c>
      <c r="D18" s="3">
        <v>8.9999999999999993E-3</v>
      </c>
      <c r="E18" s="2">
        <v>21056</v>
      </c>
      <c r="F18" s="3">
        <v>0.01</v>
      </c>
      <c r="G18" s="2">
        <v>88853</v>
      </c>
      <c r="H18" s="3">
        <v>2.3E-2</v>
      </c>
      <c r="I18" s="2">
        <v>34075</v>
      </c>
      <c r="J18" s="3">
        <v>0.01</v>
      </c>
      <c r="K18" s="2">
        <v>173194</v>
      </c>
      <c r="L18" s="3">
        <v>1.3807037416534086E-2</v>
      </c>
    </row>
    <row r="19" spans="2:12">
      <c r="B19" s="1" t="s">
        <v>129</v>
      </c>
      <c r="C19" s="2">
        <v>15032</v>
      </c>
      <c r="D19" s="3">
        <v>5.0000000000000001E-3</v>
      </c>
      <c r="E19" s="2">
        <v>23031</v>
      </c>
      <c r="F19" s="3">
        <v>1.0999999999999999E-2</v>
      </c>
      <c r="G19" s="2">
        <v>19252</v>
      </c>
      <c r="H19" s="3">
        <v>5.0000000000000001E-3</v>
      </c>
      <c r="I19" s="2">
        <v>27087</v>
      </c>
      <c r="J19" s="3">
        <v>8.0000000000000002E-3</v>
      </c>
      <c r="K19" s="2">
        <v>84402</v>
      </c>
      <c r="L19" s="3">
        <v>6.7285331595223269E-3</v>
      </c>
    </row>
    <row r="20" spans="2:12">
      <c r="B20" s="1" t="s">
        <v>131</v>
      </c>
      <c r="C20" s="2">
        <v>8985</v>
      </c>
      <c r="D20" s="3">
        <v>3.0000000000000001E-3</v>
      </c>
      <c r="E20" s="2">
        <v>25960</v>
      </c>
      <c r="F20" s="3">
        <v>1.2999999999999999E-2</v>
      </c>
      <c r="G20" s="2">
        <v>28685</v>
      </c>
      <c r="H20" s="3">
        <v>7.0000000000000001E-3</v>
      </c>
      <c r="I20" s="2">
        <v>20760</v>
      </c>
      <c r="J20" s="3">
        <v>6.0000000000000001E-3</v>
      </c>
      <c r="K20" s="2">
        <v>84390</v>
      </c>
      <c r="L20" s="3">
        <v>6.7275765187091441E-3</v>
      </c>
    </row>
    <row r="21" spans="2:12">
      <c r="B21" s="1" t="s">
        <v>247</v>
      </c>
      <c r="C21" s="2">
        <v>209761</v>
      </c>
      <c r="D21" s="3">
        <v>6.7000000000000004E-2</v>
      </c>
      <c r="E21" s="2">
        <v>142071</v>
      </c>
      <c r="F21" s="3">
        <v>7.0000000000000007E-2</v>
      </c>
      <c r="G21" s="2">
        <v>224101</v>
      </c>
      <c r="H21" s="3">
        <v>5.7000000000000002E-2</v>
      </c>
      <c r="I21" s="2">
        <v>206043</v>
      </c>
      <c r="J21" s="3">
        <v>6.0999999999999999E-2</v>
      </c>
      <c r="K21" s="2">
        <v>781976</v>
      </c>
      <c r="L21" s="3">
        <v>6.2339179710796319E-2</v>
      </c>
    </row>
    <row r="22" spans="2:12">
      <c r="B22" s="1" t="s">
        <v>133</v>
      </c>
      <c r="C22" s="2">
        <v>11949</v>
      </c>
      <c r="D22" s="3">
        <v>4.0000000000000001E-3</v>
      </c>
      <c r="E22" s="2">
        <v>7662</v>
      </c>
      <c r="F22" s="3">
        <v>4.0000000000000001E-3</v>
      </c>
      <c r="G22" s="2">
        <v>13643</v>
      </c>
      <c r="H22" s="3">
        <v>3.0000000000000001E-3</v>
      </c>
      <c r="I22" s="2">
        <v>4725</v>
      </c>
      <c r="J22" s="3">
        <v>1E-3</v>
      </c>
      <c r="K22" s="2">
        <v>37979</v>
      </c>
      <c r="L22" s="3">
        <v>3.0276884536562933E-3</v>
      </c>
    </row>
    <row r="23" spans="2:12">
      <c r="B23" s="1" t="s">
        <v>134</v>
      </c>
      <c r="C23" s="2">
        <v>5536</v>
      </c>
      <c r="D23" s="3">
        <v>2E-3</v>
      </c>
      <c r="E23" s="2">
        <v>5304</v>
      </c>
      <c r="F23" s="3">
        <v>3.0000000000000001E-3</v>
      </c>
      <c r="G23" s="2">
        <v>21698</v>
      </c>
      <c r="H23" s="3">
        <v>6.0000000000000001E-3</v>
      </c>
      <c r="I23" s="2">
        <v>3551</v>
      </c>
      <c r="J23" s="3">
        <v>1E-3</v>
      </c>
      <c r="K23" s="2">
        <v>36089</v>
      </c>
      <c r="L23" s="3">
        <v>2.8770175255799775E-3</v>
      </c>
    </row>
    <row r="24" spans="2:12">
      <c r="B24" s="1" t="s">
        <v>135</v>
      </c>
      <c r="C24" s="2">
        <v>20338</v>
      </c>
      <c r="D24" s="3">
        <v>7.0000000000000001E-3</v>
      </c>
      <c r="E24" s="2">
        <v>15556</v>
      </c>
      <c r="F24" s="3">
        <v>8.0000000000000002E-3</v>
      </c>
      <c r="G24" s="2">
        <v>5629</v>
      </c>
      <c r="H24" s="3">
        <v>1E-3</v>
      </c>
      <c r="I24" s="2">
        <v>13587</v>
      </c>
      <c r="J24" s="3">
        <v>4.0000000000000001E-3</v>
      </c>
      <c r="K24" s="2">
        <v>55110</v>
      </c>
      <c r="L24" s="3">
        <v>4.3933729345427292E-3</v>
      </c>
    </row>
    <row r="25" spans="2:12">
      <c r="B25" s="1" t="s">
        <v>136</v>
      </c>
      <c r="C25" s="2">
        <v>11133</v>
      </c>
      <c r="D25" s="3">
        <v>4.0000000000000001E-3</v>
      </c>
      <c r="E25" s="2">
        <v>12911</v>
      </c>
      <c r="F25" s="3">
        <v>6.0000000000000001E-3</v>
      </c>
      <c r="G25" s="2">
        <v>25285</v>
      </c>
      <c r="H25" s="3">
        <v>6.0000000000000001E-3</v>
      </c>
      <c r="I25" s="2">
        <v>12688</v>
      </c>
      <c r="J25" s="3">
        <v>4.0000000000000001E-3</v>
      </c>
      <c r="K25" s="2">
        <v>62017</v>
      </c>
      <c r="L25" s="3">
        <v>4.9439994425972862E-3</v>
      </c>
    </row>
    <row r="26" spans="2:12">
      <c r="B26" s="1" t="s">
        <v>137</v>
      </c>
      <c r="C26" s="2">
        <v>25109</v>
      </c>
      <c r="D26" s="3">
        <v>8.0000000000000002E-3</v>
      </c>
      <c r="E26" s="2">
        <v>15619</v>
      </c>
      <c r="F26" s="3">
        <v>8.0000000000000002E-3</v>
      </c>
      <c r="G26" s="2">
        <v>25661</v>
      </c>
      <c r="H26" s="3">
        <v>7.0000000000000001E-3</v>
      </c>
      <c r="I26" s="2">
        <v>42833</v>
      </c>
      <c r="J26" s="3">
        <v>1.2999999999999999E-2</v>
      </c>
      <c r="K26" s="2">
        <v>109222</v>
      </c>
      <c r="L26" s="3">
        <v>8.7071852414557418E-3</v>
      </c>
    </row>
    <row r="27" spans="2:12">
      <c r="B27" s="1" t="s">
        <v>138</v>
      </c>
      <c r="C27" s="2">
        <v>12790</v>
      </c>
      <c r="D27" s="3">
        <v>4.0000000000000001E-3</v>
      </c>
      <c r="E27" s="2">
        <v>14036</v>
      </c>
      <c r="F27" s="3">
        <v>7.0000000000000001E-3</v>
      </c>
      <c r="G27" s="2">
        <v>9789</v>
      </c>
      <c r="H27" s="3">
        <v>2E-3</v>
      </c>
      <c r="I27" s="2">
        <v>11407</v>
      </c>
      <c r="J27" s="3">
        <v>3.0000000000000001E-3</v>
      </c>
      <c r="K27" s="2">
        <v>48022</v>
      </c>
      <c r="L27" s="3">
        <v>3.8283170942226626E-3</v>
      </c>
    </row>
    <row r="28" spans="2:12">
      <c r="B28" s="1" t="s">
        <v>139</v>
      </c>
      <c r="C28" s="2">
        <v>23283</v>
      </c>
      <c r="D28" s="3">
        <v>7.0000000000000001E-3</v>
      </c>
      <c r="E28" s="2">
        <v>10050</v>
      </c>
      <c r="F28" s="3">
        <v>5.0000000000000001E-3</v>
      </c>
      <c r="G28" s="2">
        <v>15674</v>
      </c>
      <c r="H28" s="3">
        <v>4.0000000000000001E-3</v>
      </c>
      <c r="I28" s="2">
        <v>11880</v>
      </c>
      <c r="J28" s="3">
        <v>4.0000000000000001E-3</v>
      </c>
      <c r="K28" s="2">
        <v>60887</v>
      </c>
      <c r="L28" s="3">
        <v>4.8539157660225573E-3</v>
      </c>
    </row>
    <row r="29" spans="2:12">
      <c r="B29" s="1" t="s">
        <v>140</v>
      </c>
      <c r="C29" s="2">
        <v>0</v>
      </c>
      <c r="D29" s="3">
        <v>0</v>
      </c>
      <c r="E29" s="2">
        <v>5471</v>
      </c>
      <c r="F29" s="3">
        <v>3.0000000000000001E-3</v>
      </c>
      <c r="G29" s="2">
        <v>4348</v>
      </c>
      <c r="H29" s="3">
        <v>1E-3</v>
      </c>
      <c r="I29" s="2">
        <v>1935</v>
      </c>
      <c r="J29" s="3">
        <v>1E-3</v>
      </c>
      <c r="K29" s="2">
        <v>11754</v>
      </c>
      <c r="L29" s="3">
        <v>9.3702967651270624E-4</v>
      </c>
    </row>
    <row r="30" spans="2:12">
      <c r="B30" s="1" t="s">
        <v>141</v>
      </c>
      <c r="C30" s="2">
        <v>21613</v>
      </c>
      <c r="D30" s="3">
        <v>7.0000000000000001E-3</v>
      </c>
      <c r="E30" s="2">
        <v>11285</v>
      </c>
      <c r="F30" s="3">
        <v>6.0000000000000001E-3</v>
      </c>
      <c r="G30" s="2">
        <v>14586</v>
      </c>
      <c r="H30" s="3">
        <v>4.0000000000000001E-3</v>
      </c>
      <c r="I30" s="2">
        <v>27154</v>
      </c>
      <c r="J30" s="3">
        <v>8.0000000000000002E-3</v>
      </c>
      <c r="K30" s="2">
        <v>74638</v>
      </c>
      <c r="L30" s="3">
        <v>5.9501464178624607E-3</v>
      </c>
    </row>
    <row r="31" spans="2:12">
      <c r="B31" s="1" t="s">
        <v>142</v>
      </c>
      <c r="C31" s="2">
        <v>3882</v>
      </c>
      <c r="D31" s="3">
        <v>1E-3</v>
      </c>
      <c r="E31" s="2">
        <v>0</v>
      </c>
      <c r="F31" s="3">
        <v>0</v>
      </c>
      <c r="G31" s="2">
        <v>1583</v>
      </c>
      <c r="H31" s="3">
        <v>0</v>
      </c>
      <c r="I31" s="2">
        <v>3822</v>
      </c>
      <c r="J31" s="3">
        <v>1E-3</v>
      </c>
      <c r="K31" s="2">
        <v>9287</v>
      </c>
      <c r="L31" s="3">
        <v>7.4036026933584336E-4</v>
      </c>
    </row>
    <row r="32" spans="2:12">
      <c r="B32" s="1" t="s">
        <v>147</v>
      </c>
      <c r="C32" s="2">
        <v>24136</v>
      </c>
      <c r="D32" s="3">
        <v>8.0000000000000002E-3</v>
      </c>
      <c r="E32" s="2">
        <v>30198</v>
      </c>
      <c r="F32" s="3">
        <v>1.4999999999999999E-2</v>
      </c>
      <c r="G32" s="2">
        <v>54919</v>
      </c>
      <c r="H32" s="3">
        <v>1.4E-2</v>
      </c>
      <c r="I32" s="2">
        <v>26246</v>
      </c>
      <c r="J32" s="3">
        <v>8.0000000000000002E-3</v>
      </c>
      <c r="K32" s="2">
        <v>135499</v>
      </c>
      <c r="L32" s="3">
        <v>1.0801989462123122E-2</v>
      </c>
    </row>
    <row r="33" spans="2:12">
      <c r="B33" s="1" t="s">
        <v>148</v>
      </c>
      <c r="C33" s="2">
        <v>27485</v>
      </c>
      <c r="D33" s="3">
        <v>8.9999999999999993E-3</v>
      </c>
      <c r="E33" s="2">
        <v>5452</v>
      </c>
      <c r="F33" s="3">
        <v>3.0000000000000001E-3</v>
      </c>
      <c r="G33" s="2">
        <v>51360</v>
      </c>
      <c r="H33" s="3">
        <v>1.2999999999999999E-2</v>
      </c>
      <c r="I33" s="2">
        <v>56210</v>
      </c>
      <c r="J33" s="3">
        <v>1.7000000000000001E-2</v>
      </c>
      <c r="K33" s="2">
        <v>140507</v>
      </c>
      <c r="L33" s="3">
        <v>1.1201227561491476E-2</v>
      </c>
    </row>
    <row r="34" spans="2:12">
      <c r="B34" s="1" t="s">
        <v>150</v>
      </c>
      <c r="C34" s="2">
        <v>19491</v>
      </c>
      <c r="D34" s="3">
        <v>6.0000000000000001E-3</v>
      </c>
      <c r="E34" s="2">
        <v>32899</v>
      </c>
      <c r="F34" s="3">
        <v>1.6E-2</v>
      </c>
      <c r="G34" s="2">
        <v>38169</v>
      </c>
      <c r="H34" s="3">
        <v>0.01</v>
      </c>
      <c r="I34" s="2">
        <v>5715</v>
      </c>
      <c r="J34" s="3">
        <v>2E-3</v>
      </c>
      <c r="K34" s="2">
        <v>96274</v>
      </c>
      <c r="L34" s="3">
        <v>7.6749698040313322E-3</v>
      </c>
    </row>
    <row r="35" spans="2:12">
      <c r="B35" s="1" t="s">
        <v>149</v>
      </c>
      <c r="C35" s="2">
        <v>6634</v>
      </c>
      <c r="D35" s="3">
        <v>2E-3</v>
      </c>
      <c r="E35" s="2">
        <v>5732</v>
      </c>
      <c r="F35" s="3">
        <v>3.0000000000000001E-3</v>
      </c>
      <c r="G35" s="2">
        <v>14098</v>
      </c>
      <c r="H35" s="3">
        <v>4.0000000000000001E-3</v>
      </c>
      <c r="I35" s="2">
        <v>7191</v>
      </c>
      <c r="J35" s="3">
        <v>2E-3</v>
      </c>
      <c r="K35" s="2">
        <v>33655</v>
      </c>
      <c r="L35" s="3">
        <v>2.6829788806393678E-3</v>
      </c>
    </row>
    <row r="36" spans="2:12">
      <c r="B36" s="1" t="s">
        <v>151</v>
      </c>
      <c r="C36" s="2">
        <v>14722</v>
      </c>
      <c r="D36" s="3">
        <v>5.0000000000000001E-3</v>
      </c>
      <c r="E36" s="2">
        <v>9088</v>
      </c>
      <c r="F36" s="3">
        <v>4.0000000000000001E-3</v>
      </c>
      <c r="G36" s="2">
        <v>21069</v>
      </c>
      <c r="H36" s="3">
        <v>5.0000000000000001E-3</v>
      </c>
      <c r="I36" s="2">
        <v>15936</v>
      </c>
      <c r="J36" s="3">
        <v>5.0000000000000001E-3</v>
      </c>
      <c r="K36" s="2">
        <v>60815</v>
      </c>
      <c r="L36" s="3">
        <v>4.8481759211434598E-3</v>
      </c>
    </row>
    <row r="37" spans="2:12">
      <c r="B37" s="1" t="s">
        <v>152</v>
      </c>
      <c r="C37" s="2">
        <v>21258</v>
      </c>
      <c r="D37" s="3">
        <v>7.0000000000000001E-3</v>
      </c>
      <c r="E37" s="2">
        <v>18509</v>
      </c>
      <c r="F37" s="3">
        <v>8.9999999999999993E-3</v>
      </c>
      <c r="G37" s="2">
        <v>19677</v>
      </c>
      <c r="H37" s="3">
        <v>5.0000000000000001E-3</v>
      </c>
      <c r="I37" s="2">
        <v>34491</v>
      </c>
      <c r="J37" s="3">
        <v>0.01</v>
      </c>
      <c r="K37" s="2">
        <v>93935</v>
      </c>
      <c r="L37" s="3">
        <v>7.488504565528421E-3</v>
      </c>
    </row>
    <row r="38" spans="2:12">
      <c r="B38" s="1" t="s">
        <v>153</v>
      </c>
      <c r="C38" s="2">
        <v>21964</v>
      </c>
      <c r="D38" s="3">
        <v>7.0000000000000001E-3</v>
      </c>
      <c r="E38" s="2">
        <v>10767</v>
      </c>
      <c r="F38" s="3">
        <v>5.0000000000000001E-3</v>
      </c>
      <c r="G38" s="2">
        <v>20834</v>
      </c>
      <c r="H38" s="3">
        <v>5.0000000000000001E-3</v>
      </c>
      <c r="I38" s="2">
        <v>32864</v>
      </c>
      <c r="J38" s="3">
        <v>0.01</v>
      </c>
      <c r="K38" s="2">
        <v>86429</v>
      </c>
      <c r="L38" s="3">
        <v>6.8901257368824817E-3</v>
      </c>
    </row>
    <row r="39" spans="2:12">
      <c r="B39" s="1" t="s">
        <v>154</v>
      </c>
      <c r="C39" s="2">
        <v>23688</v>
      </c>
      <c r="D39" s="3">
        <v>8.0000000000000002E-3</v>
      </c>
      <c r="E39" s="2">
        <v>5897</v>
      </c>
      <c r="F39" s="3">
        <v>3.0000000000000001E-3</v>
      </c>
      <c r="G39" s="2">
        <v>11016</v>
      </c>
      <c r="H39" s="3">
        <v>3.0000000000000001E-3</v>
      </c>
      <c r="I39" s="2">
        <v>11847</v>
      </c>
      <c r="J39" s="3">
        <v>3.0000000000000001E-3</v>
      </c>
      <c r="K39" s="2">
        <v>52448</v>
      </c>
      <c r="L39" s="3">
        <v>4.1811581141516429E-3</v>
      </c>
    </row>
    <row r="40" spans="2:12">
      <c r="B40" s="1" t="s">
        <v>155</v>
      </c>
      <c r="C40" s="2">
        <v>23700</v>
      </c>
      <c r="D40" s="3">
        <v>8.0000000000000002E-3</v>
      </c>
      <c r="E40" s="2">
        <v>14091</v>
      </c>
      <c r="F40" s="3">
        <v>7.0000000000000001E-3</v>
      </c>
      <c r="G40" s="2">
        <v>30741</v>
      </c>
      <c r="H40" s="3">
        <v>8.0000000000000002E-3</v>
      </c>
      <c r="I40" s="2">
        <v>59687</v>
      </c>
      <c r="J40" s="3">
        <v>1.7999999999999999E-2</v>
      </c>
      <c r="K40" s="2">
        <v>128219</v>
      </c>
      <c r="L40" s="3">
        <v>1.0221627368792129E-2</v>
      </c>
    </row>
    <row r="41" spans="2:12">
      <c r="B41" s="1" t="s">
        <v>156</v>
      </c>
      <c r="C41" s="2">
        <v>5925</v>
      </c>
      <c r="D41" s="3">
        <v>2E-3</v>
      </c>
      <c r="E41" s="2">
        <v>16903</v>
      </c>
      <c r="F41" s="3">
        <v>8.0000000000000002E-3</v>
      </c>
      <c r="G41" s="2">
        <v>9446</v>
      </c>
      <c r="H41" s="3">
        <v>2E-3</v>
      </c>
      <c r="I41" s="2">
        <v>5821</v>
      </c>
      <c r="J41" s="3">
        <v>2E-3</v>
      </c>
      <c r="K41" s="2">
        <v>38095</v>
      </c>
      <c r="L41" s="3">
        <v>3.0369359815170618E-3</v>
      </c>
    </row>
    <row r="42" spans="2:12">
      <c r="B42" s="1" t="s">
        <v>157</v>
      </c>
      <c r="C42" s="2">
        <v>5629</v>
      </c>
      <c r="D42" s="3">
        <v>2E-3</v>
      </c>
      <c r="E42" s="2">
        <v>4977</v>
      </c>
      <c r="F42" s="3">
        <v>2E-3</v>
      </c>
      <c r="G42" s="2">
        <v>8866</v>
      </c>
      <c r="H42" s="3">
        <v>2E-3</v>
      </c>
      <c r="I42" s="2">
        <v>12163</v>
      </c>
      <c r="J42" s="3">
        <v>4.0000000000000001E-3</v>
      </c>
      <c r="K42" s="2">
        <v>31635</v>
      </c>
      <c r="L42" s="3">
        <v>2.5219443437535698E-3</v>
      </c>
    </row>
    <row r="43" spans="2:12">
      <c r="B43" s="1" t="s">
        <v>158</v>
      </c>
      <c r="C43" s="2">
        <v>6765</v>
      </c>
      <c r="D43" s="3">
        <v>2E-3</v>
      </c>
      <c r="E43" s="2">
        <v>4671</v>
      </c>
      <c r="F43" s="3">
        <v>2E-3</v>
      </c>
      <c r="G43" s="2">
        <v>4388</v>
      </c>
      <c r="H43" s="3">
        <v>1E-3</v>
      </c>
      <c r="I43" s="2">
        <v>4788</v>
      </c>
      <c r="J43" s="3">
        <v>1E-3</v>
      </c>
      <c r="K43" s="2">
        <v>20612</v>
      </c>
      <c r="L43" s="3">
        <v>1.6431900367772589E-3</v>
      </c>
    </row>
    <row r="44" spans="2:12">
      <c r="B44" s="1" t="s">
        <v>159</v>
      </c>
      <c r="C44" s="2">
        <v>8674</v>
      </c>
      <c r="D44" s="3">
        <v>3.0000000000000001E-3</v>
      </c>
      <c r="E44" s="2">
        <v>2054</v>
      </c>
      <c r="F44" s="3">
        <v>1E-3</v>
      </c>
      <c r="G44" s="2">
        <v>7713</v>
      </c>
      <c r="H44" s="3">
        <v>2E-3</v>
      </c>
      <c r="I44" s="2">
        <v>327</v>
      </c>
      <c r="J44" s="3">
        <v>0</v>
      </c>
      <c r="K44" s="2">
        <v>18768</v>
      </c>
      <c r="L44" s="3">
        <v>1.4961862318181446E-3</v>
      </c>
    </row>
    <row r="45" spans="2:12">
      <c r="B45" s="1" t="s">
        <v>160</v>
      </c>
      <c r="C45" s="2">
        <v>16034</v>
      </c>
      <c r="D45" s="3">
        <v>5.0000000000000001E-3</v>
      </c>
      <c r="E45" s="2">
        <v>18012</v>
      </c>
      <c r="F45" s="3">
        <v>8.9999999999999993E-3</v>
      </c>
      <c r="G45" s="2">
        <v>23745</v>
      </c>
      <c r="H45" s="3">
        <v>6.0000000000000001E-3</v>
      </c>
      <c r="I45" s="2">
        <v>42177</v>
      </c>
      <c r="J45" s="3">
        <v>1.2E-2</v>
      </c>
      <c r="K45" s="2">
        <v>99968</v>
      </c>
      <c r="L45" s="3">
        <v>7.9694557343561526E-3</v>
      </c>
    </row>
    <row r="46" spans="2:12" ht="21" customHeight="1">
      <c r="B46" s="1" t="s">
        <v>161</v>
      </c>
      <c r="C46" s="2">
        <v>21349</v>
      </c>
      <c r="D46" s="3">
        <v>7.0000000000000001E-3</v>
      </c>
      <c r="E46" s="2">
        <v>9253</v>
      </c>
      <c r="F46" s="3">
        <v>5.0000000000000001E-3</v>
      </c>
      <c r="G46" s="2">
        <v>9887</v>
      </c>
      <c r="H46" s="3">
        <v>3.0000000000000001E-3</v>
      </c>
      <c r="I46" s="2">
        <v>27725</v>
      </c>
      <c r="J46" s="3">
        <v>8.0000000000000002E-3</v>
      </c>
      <c r="K46" s="2">
        <v>68214</v>
      </c>
      <c r="L46" s="3">
        <v>5.4380247025385183E-3</v>
      </c>
    </row>
    <row r="47" spans="2:12">
      <c r="B47" s="1" t="s">
        <v>162</v>
      </c>
      <c r="C47" s="2">
        <v>8388</v>
      </c>
      <c r="D47" s="3">
        <v>3.0000000000000001E-3</v>
      </c>
      <c r="E47" s="2">
        <v>5334</v>
      </c>
      <c r="F47" s="3">
        <v>3.0000000000000001E-3</v>
      </c>
      <c r="G47" s="2">
        <v>20824</v>
      </c>
      <c r="H47" s="3">
        <v>5.0000000000000001E-3</v>
      </c>
      <c r="I47" s="2">
        <v>17002</v>
      </c>
      <c r="J47" s="3">
        <v>5.0000000000000001E-3</v>
      </c>
      <c r="K47" s="2">
        <v>51548</v>
      </c>
      <c r="L47" s="3">
        <v>4.109410053162922E-3</v>
      </c>
    </row>
    <row r="48" spans="2:12">
      <c r="B48" s="1" t="s">
        <v>248</v>
      </c>
      <c r="C48" s="2">
        <v>2871</v>
      </c>
      <c r="D48" s="3">
        <v>1E-3</v>
      </c>
      <c r="E48" s="2">
        <v>389</v>
      </c>
      <c r="F48" s="3">
        <v>0</v>
      </c>
      <c r="G48" s="2">
        <v>2077</v>
      </c>
      <c r="H48" s="3">
        <v>1E-3</v>
      </c>
      <c r="I48" s="2">
        <v>10886</v>
      </c>
      <c r="J48" s="3">
        <v>3.0000000000000001E-3</v>
      </c>
      <c r="K48" s="2">
        <v>16223</v>
      </c>
      <c r="L48" s="3">
        <v>1.2932986593555925E-3</v>
      </c>
    </row>
    <row r="49" spans="2:12">
      <c r="B49" s="1" t="s">
        <v>164</v>
      </c>
      <c r="C49" s="2">
        <v>16301</v>
      </c>
      <c r="D49" s="3">
        <v>5.0000000000000001E-3</v>
      </c>
      <c r="E49" s="2">
        <v>17253</v>
      </c>
      <c r="F49" s="3">
        <v>8.9999999999999993E-3</v>
      </c>
      <c r="G49" s="2">
        <v>22292</v>
      </c>
      <c r="H49" s="3">
        <v>6.0000000000000001E-3</v>
      </c>
      <c r="I49" s="2">
        <v>26191</v>
      </c>
      <c r="J49" s="3">
        <v>8.0000000000000002E-3</v>
      </c>
      <c r="K49" s="2">
        <v>82037</v>
      </c>
      <c r="L49" s="3">
        <v>6.5399951992575192E-3</v>
      </c>
    </row>
    <row r="50" spans="2:12">
      <c r="B50" s="1" t="s">
        <v>165</v>
      </c>
      <c r="C50" s="2">
        <v>23016</v>
      </c>
      <c r="D50" s="3">
        <v>7.0000000000000001E-3</v>
      </c>
      <c r="E50" s="2">
        <v>23251</v>
      </c>
      <c r="F50" s="3">
        <v>1.0999999999999999E-2</v>
      </c>
      <c r="G50" s="2">
        <v>44525</v>
      </c>
      <c r="H50" s="3">
        <v>1.0999999999999999E-2</v>
      </c>
      <c r="I50" s="2">
        <v>63829</v>
      </c>
      <c r="J50" s="3">
        <v>1.9E-2</v>
      </c>
      <c r="K50" s="2">
        <v>154621</v>
      </c>
      <c r="L50" s="3">
        <v>1.2326396597930164E-2</v>
      </c>
    </row>
    <row r="51" spans="2:12">
      <c r="B51" s="1" t="s">
        <v>166</v>
      </c>
      <c r="C51" s="2">
        <v>12094</v>
      </c>
      <c r="D51" s="3">
        <v>4.0000000000000001E-3</v>
      </c>
      <c r="E51" s="2">
        <v>21507</v>
      </c>
      <c r="F51" s="3">
        <v>1.0999999999999999E-2</v>
      </c>
      <c r="G51" s="2">
        <v>23803</v>
      </c>
      <c r="H51" s="3">
        <v>6.0000000000000001E-3</v>
      </c>
      <c r="I51" s="2">
        <v>17284</v>
      </c>
      <c r="J51" s="3">
        <v>5.0000000000000001E-3</v>
      </c>
      <c r="K51" s="2">
        <v>74688</v>
      </c>
      <c r="L51" s="3">
        <v>5.9541324212507235E-3</v>
      </c>
    </row>
    <row r="52" spans="2:12">
      <c r="B52" s="1" t="s">
        <v>167</v>
      </c>
      <c r="C52" s="2">
        <v>9704</v>
      </c>
      <c r="D52" s="3">
        <v>3.0000000000000001E-3</v>
      </c>
      <c r="E52" s="2">
        <v>10472</v>
      </c>
      <c r="F52" s="3">
        <v>5.0000000000000001E-3</v>
      </c>
      <c r="G52" s="2">
        <v>6819</v>
      </c>
      <c r="H52" s="3">
        <v>2E-3</v>
      </c>
      <c r="I52" s="2">
        <v>1041</v>
      </c>
      <c r="J52" s="3">
        <v>0</v>
      </c>
      <c r="K52" s="2">
        <v>28036</v>
      </c>
      <c r="L52" s="3">
        <v>2.2350318198664483E-3</v>
      </c>
    </row>
    <row r="53" spans="2:12">
      <c r="B53" s="1" t="s">
        <v>168</v>
      </c>
      <c r="C53" s="2">
        <v>20382</v>
      </c>
      <c r="D53" s="3">
        <v>7.0000000000000001E-3</v>
      </c>
      <c r="E53" s="2">
        <v>19644</v>
      </c>
      <c r="F53" s="3">
        <v>0.01</v>
      </c>
      <c r="G53" s="2">
        <v>32247</v>
      </c>
      <c r="H53" s="3">
        <v>8.0000000000000002E-3</v>
      </c>
      <c r="I53" s="2">
        <v>31443</v>
      </c>
      <c r="J53" s="3">
        <v>8.9999999999999993E-3</v>
      </c>
      <c r="K53" s="2">
        <v>103716</v>
      </c>
      <c r="L53" s="3">
        <v>8.2682465483402967E-3</v>
      </c>
    </row>
    <row r="54" spans="2:12">
      <c r="B54" s="1" t="s">
        <v>169</v>
      </c>
      <c r="C54" s="2">
        <v>26007</v>
      </c>
      <c r="D54" s="3">
        <v>8.0000000000000002E-3</v>
      </c>
      <c r="E54" s="2">
        <v>7709</v>
      </c>
      <c r="F54" s="3">
        <v>4.0000000000000001E-3</v>
      </c>
      <c r="G54" s="2">
        <v>27272</v>
      </c>
      <c r="H54" s="3">
        <v>7.0000000000000001E-3</v>
      </c>
      <c r="I54" s="2">
        <v>21120</v>
      </c>
      <c r="J54" s="3">
        <v>6.0000000000000001E-3</v>
      </c>
      <c r="K54" s="2">
        <v>82108</v>
      </c>
      <c r="L54" s="3">
        <v>6.5456553240688517E-3</v>
      </c>
    </row>
    <row r="55" spans="2:12">
      <c r="B55" s="1" t="s">
        <v>170</v>
      </c>
      <c r="C55" s="2">
        <v>26500</v>
      </c>
      <c r="D55" s="3">
        <v>8.0000000000000002E-3</v>
      </c>
      <c r="E55" s="2">
        <v>20916</v>
      </c>
      <c r="F55" s="3">
        <v>0.01</v>
      </c>
      <c r="G55" s="2">
        <v>18948</v>
      </c>
      <c r="H55" s="3">
        <v>5.0000000000000001E-3</v>
      </c>
      <c r="I55" s="2">
        <v>37555</v>
      </c>
      <c r="J55" s="3">
        <v>1.0999999999999999E-2</v>
      </c>
      <c r="K55" s="2">
        <v>103919</v>
      </c>
      <c r="L55" s="3">
        <v>8.2844297220966406E-3</v>
      </c>
    </row>
    <row r="56" spans="2:12">
      <c r="B56" s="1" t="s">
        <v>171</v>
      </c>
      <c r="C56" s="2">
        <v>9495</v>
      </c>
      <c r="D56" s="3">
        <v>3.0000000000000001E-3</v>
      </c>
      <c r="E56" s="2">
        <v>7042</v>
      </c>
      <c r="F56" s="3">
        <v>3.0000000000000001E-3</v>
      </c>
      <c r="G56" s="2">
        <v>32563</v>
      </c>
      <c r="H56" s="3">
        <v>8.0000000000000002E-3</v>
      </c>
      <c r="I56" s="2">
        <v>3329</v>
      </c>
      <c r="J56" s="3">
        <v>1E-3</v>
      </c>
      <c r="K56" s="2">
        <v>52429</v>
      </c>
      <c r="L56" s="3">
        <v>4.1796434328641033E-3</v>
      </c>
    </row>
    <row r="57" spans="2:12">
      <c r="B57" s="1" t="s">
        <v>172</v>
      </c>
      <c r="C57" s="2">
        <v>5135</v>
      </c>
      <c r="D57" s="3">
        <v>2E-3</v>
      </c>
      <c r="E57" s="2">
        <v>12717</v>
      </c>
      <c r="F57" s="3">
        <v>6.0000000000000001E-3</v>
      </c>
      <c r="G57" s="2">
        <v>15944</v>
      </c>
      <c r="H57" s="3">
        <v>4.0000000000000001E-3</v>
      </c>
      <c r="I57" s="2">
        <v>13468</v>
      </c>
      <c r="J57" s="3">
        <v>4.0000000000000001E-3</v>
      </c>
      <c r="K57" s="2">
        <v>47264</v>
      </c>
      <c r="L57" s="3">
        <v>3.7678892828566062E-3</v>
      </c>
    </row>
    <row r="58" spans="2:12">
      <c r="B58" s="1" t="s">
        <v>173</v>
      </c>
      <c r="C58" s="2">
        <v>9885</v>
      </c>
      <c r="D58" s="3">
        <v>3.0000000000000001E-3</v>
      </c>
      <c r="E58" s="2">
        <v>6609</v>
      </c>
      <c r="F58" s="3">
        <v>3.0000000000000001E-3</v>
      </c>
      <c r="G58" s="2">
        <v>13327</v>
      </c>
      <c r="H58" s="3">
        <v>3.0000000000000001E-3</v>
      </c>
      <c r="I58" s="2">
        <v>19171</v>
      </c>
      <c r="J58" s="3">
        <v>6.0000000000000001E-3</v>
      </c>
      <c r="K58" s="2">
        <v>48992</v>
      </c>
      <c r="L58" s="3">
        <v>3.9056455599549519E-3</v>
      </c>
    </row>
    <row r="59" spans="2:12">
      <c r="B59" s="1" t="s">
        <v>174</v>
      </c>
      <c r="C59" s="2">
        <v>7441</v>
      </c>
      <c r="D59" s="3">
        <v>2E-3</v>
      </c>
      <c r="E59" s="2">
        <v>13368</v>
      </c>
      <c r="F59" s="3">
        <v>7.0000000000000001E-3</v>
      </c>
      <c r="G59" s="2">
        <v>13432</v>
      </c>
      <c r="H59" s="3">
        <v>3.0000000000000001E-3</v>
      </c>
      <c r="I59" s="2">
        <v>12855</v>
      </c>
      <c r="J59" s="3">
        <v>4.0000000000000001E-3</v>
      </c>
      <c r="K59" s="2">
        <v>47096</v>
      </c>
      <c r="L59" s="3">
        <v>3.7544963114720447E-3</v>
      </c>
    </row>
    <row r="60" spans="2:12">
      <c r="B60" s="1" t="s">
        <v>175</v>
      </c>
      <c r="C60" s="2">
        <v>20785</v>
      </c>
      <c r="D60" s="3">
        <v>7.0000000000000001E-3</v>
      </c>
      <c r="E60" s="2">
        <v>35632</v>
      </c>
      <c r="F60" s="3">
        <v>1.7999999999999999E-2</v>
      </c>
      <c r="G60" s="2">
        <v>42498</v>
      </c>
      <c r="H60" s="3">
        <v>1.0999999999999999E-2</v>
      </c>
      <c r="I60" s="2">
        <v>49209</v>
      </c>
      <c r="J60" s="3">
        <v>1.4999999999999999E-2</v>
      </c>
      <c r="K60" s="2">
        <v>148124</v>
      </c>
      <c r="L60" s="3">
        <v>1.1808455317659358E-2</v>
      </c>
    </row>
    <row r="61" spans="2:12">
      <c r="B61" s="1" t="s">
        <v>176</v>
      </c>
      <c r="C61" s="2">
        <v>5329</v>
      </c>
      <c r="D61" s="3">
        <v>2E-3</v>
      </c>
      <c r="E61" s="2">
        <v>3282</v>
      </c>
      <c r="F61" s="3">
        <v>2E-3</v>
      </c>
      <c r="G61" s="2">
        <v>7420</v>
      </c>
      <c r="H61" s="3">
        <v>2E-3</v>
      </c>
      <c r="I61" s="2">
        <v>16972</v>
      </c>
      <c r="J61" s="3">
        <v>5.0000000000000001E-3</v>
      </c>
      <c r="K61" s="2">
        <v>33003</v>
      </c>
      <c r="L61" s="3">
        <v>2.6310013964564271E-3</v>
      </c>
    </row>
    <row r="62" spans="2:12">
      <c r="B62" s="1" t="s">
        <v>177</v>
      </c>
      <c r="C62" s="2">
        <v>10204</v>
      </c>
      <c r="D62" s="3">
        <v>3.0000000000000001E-3</v>
      </c>
      <c r="E62" s="2">
        <v>46410</v>
      </c>
      <c r="F62" s="3">
        <v>2.3E-2</v>
      </c>
      <c r="G62" s="2">
        <v>48235</v>
      </c>
      <c r="H62" s="3">
        <v>1.2E-2</v>
      </c>
      <c r="I62" s="2">
        <v>39106</v>
      </c>
      <c r="J62" s="3">
        <v>1.2E-2</v>
      </c>
      <c r="K62" s="2">
        <v>143955</v>
      </c>
      <c r="L62" s="3">
        <v>1.1476102355146046E-2</v>
      </c>
    </row>
    <row r="63" spans="2:12">
      <c r="B63" s="1" t="s">
        <v>178</v>
      </c>
      <c r="C63" s="2">
        <v>49437</v>
      </c>
      <c r="D63" s="3">
        <v>1.6E-2</v>
      </c>
      <c r="E63" s="2">
        <v>41919</v>
      </c>
      <c r="F63" s="3">
        <v>2.1000000000000001E-2</v>
      </c>
      <c r="G63" s="2">
        <v>85201</v>
      </c>
      <c r="H63" s="3">
        <v>2.1999999999999999E-2</v>
      </c>
      <c r="I63" s="2">
        <v>77110</v>
      </c>
      <c r="J63" s="3">
        <v>2.3E-2</v>
      </c>
      <c r="K63" s="2">
        <v>253667</v>
      </c>
      <c r="L63" s="3">
        <v>2.022235042980676E-2</v>
      </c>
    </row>
    <row r="64" spans="2:12">
      <c r="B64" s="1" t="s">
        <v>179</v>
      </c>
      <c r="C64" s="2">
        <v>49863</v>
      </c>
      <c r="D64" s="3">
        <v>1.6E-2</v>
      </c>
      <c r="E64" s="2">
        <v>52055</v>
      </c>
      <c r="F64" s="3">
        <v>2.5999999999999999E-2</v>
      </c>
      <c r="G64" s="2">
        <v>73048</v>
      </c>
      <c r="H64" s="3">
        <v>1.9E-2</v>
      </c>
      <c r="I64" s="2">
        <v>91443</v>
      </c>
      <c r="J64" s="3">
        <v>2.7E-2</v>
      </c>
      <c r="K64" s="2">
        <v>266409</v>
      </c>
      <c r="L64" s="3">
        <v>2.1238143533271529E-2</v>
      </c>
    </row>
    <row r="65" spans="2:12">
      <c r="B65" s="1" t="s">
        <v>180</v>
      </c>
      <c r="C65" s="2">
        <v>17821</v>
      </c>
      <c r="D65" s="3">
        <v>6.0000000000000001E-3</v>
      </c>
      <c r="E65" s="2">
        <v>14956</v>
      </c>
      <c r="F65" s="3">
        <v>7.0000000000000001E-3</v>
      </c>
      <c r="G65" s="2">
        <v>23657</v>
      </c>
      <c r="H65" s="3">
        <v>6.0000000000000001E-3</v>
      </c>
      <c r="I65" s="2">
        <v>7566</v>
      </c>
      <c r="J65" s="3">
        <v>2E-3</v>
      </c>
      <c r="K65" s="2">
        <v>64000</v>
      </c>
      <c r="L65" s="3">
        <v>5.10208433697577E-3</v>
      </c>
    </row>
    <row r="66" spans="2:12">
      <c r="B66" s="1" t="s">
        <v>181</v>
      </c>
      <c r="C66" s="2">
        <v>18246</v>
      </c>
      <c r="D66" s="3">
        <v>6.0000000000000001E-3</v>
      </c>
      <c r="E66" s="2">
        <v>8788</v>
      </c>
      <c r="F66" s="3">
        <v>4.0000000000000001E-3</v>
      </c>
      <c r="G66" s="2">
        <v>60362</v>
      </c>
      <c r="H66" s="3">
        <v>1.4999999999999999E-2</v>
      </c>
      <c r="I66" s="2">
        <v>12980</v>
      </c>
      <c r="J66" s="3">
        <v>4.0000000000000001E-3</v>
      </c>
      <c r="K66" s="2">
        <v>100376</v>
      </c>
      <c r="L66" s="3">
        <v>8.0019815220043738E-3</v>
      </c>
    </row>
    <row r="67" spans="2:12">
      <c r="B67" s="1" t="s">
        <v>182</v>
      </c>
      <c r="C67" s="2">
        <v>11584</v>
      </c>
      <c r="D67" s="3">
        <v>4.0000000000000001E-3</v>
      </c>
      <c r="E67" s="2">
        <v>1845</v>
      </c>
      <c r="F67" s="3">
        <v>1E-3</v>
      </c>
      <c r="G67" s="2">
        <v>12131</v>
      </c>
      <c r="H67" s="3">
        <v>3.0000000000000001E-3</v>
      </c>
      <c r="I67" s="2">
        <v>1075</v>
      </c>
      <c r="J67" s="3">
        <v>0</v>
      </c>
      <c r="K67" s="2">
        <v>26635</v>
      </c>
      <c r="L67" s="3">
        <v>2.1233440049273382E-3</v>
      </c>
    </row>
    <row r="68" spans="2:12">
      <c r="B68" s="1" t="s">
        <v>183</v>
      </c>
      <c r="C68" s="2">
        <v>1388</v>
      </c>
      <c r="D68" s="3">
        <v>0</v>
      </c>
      <c r="E68" s="2">
        <v>5099</v>
      </c>
      <c r="F68" s="3">
        <v>3.0000000000000001E-3</v>
      </c>
      <c r="G68" s="2">
        <v>1259</v>
      </c>
      <c r="H68" s="3">
        <v>0</v>
      </c>
      <c r="I68" s="2">
        <v>4116</v>
      </c>
      <c r="J68" s="3">
        <v>1E-3</v>
      </c>
      <c r="K68" s="2">
        <v>11862</v>
      </c>
      <c r="L68" s="3">
        <v>9.4563944383135282E-4</v>
      </c>
    </row>
    <row r="69" spans="2:12">
      <c r="B69" s="1" t="s">
        <v>184</v>
      </c>
      <c r="C69" s="2">
        <v>1499</v>
      </c>
      <c r="D69" s="3">
        <v>0</v>
      </c>
      <c r="E69" s="2">
        <v>3666</v>
      </c>
      <c r="F69" s="3">
        <v>2E-3</v>
      </c>
      <c r="G69" s="2">
        <v>6415</v>
      </c>
      <c r="H69" s="3">
        <v>2E-3</v>
      </c>
      <c r="I69" s="2">
        <v>4106</v>
      </c>
      <c r="J69" s="3">
        <v>1E-3</v>
      </c>
      <c r="K69" s="2">
        <v>15686</v>
      </c>
      <c r="L69" s="3">
        <v>1.2504889829656552E-3</v>
      </c>
    </row>
    <row r="70" spans="2:12">
      <c r="B70" s="1" t="s">
        <v>185</v>
      </c>
      <c r="C70" s="2">
        <v>5213</v>
      </c>
      <c r="D70" s="3">
        <v>2E-3</v>
      </c>
      <c r="E70" s="2">
        <v>4192</v>
      </c>
      <c r="F70" s="3">
        <v>2E-3</v>
      </c>
      <c r="G70" s="2">
        <v>3362</v>
      </c>
      <c r="H70" s="3">
        <v>1E-3</v>
      </c>
      <c r="I70" s="2">
        <v>12904</v>
      </c>
      <c r="J70" s="3">
        <v>4.0000000000000001E-3</v>
      </c>
      <c r="K70" s="2">
        <v>25671</v>
      </c>
      <c r="L70" s="3">
        <v>2.0464938596016402E-3</v>
      </c>
    </row>
    <row r="71" spans="2:12">
      <c r="B71" s="1" t="s">
        <v>186</v>
      </c>
      <c r="C71" s="2">
        <v>12768</v>
      </c>
      <c r="D71" s="3">
        <v>4.0000000000000001E-3</v>
      </c>
      <c r="E71" s="2">
        <v>4265</v>
      </c>
      <c r="F71" s="3">
        <v>2E-3</v>
      </c>
      <c r="G71" s="2">
        <v>23697</v>
      </c>
      <c r="H71" s="3">
        <v>6.0000000000000001E-3</v>
      </c>
      <c r="I71" s="2">
        <v>20462</v>
      </c>
      <c r="J71" s="3">
        <v>6.0000000000000001E-3</v>
      </c>
      <c r="K71" s="2">
        <v>61192</v>
      </c>
      <c r="L71" s="3">
        <v>4.8782303866909578E-3</v>
      </c>
    </row>
    <row r="72" spans="2:12">
      <c r="B72" s="1" t="s">
        <v>244</v>
      </c>
      <c r="C72" s="2">
        <v>6379</v>
      </c>
      <c r="D72" s="3">
        <v>2E-3</v>
      </c>
      <c r="E72" s="2">
        <v>0</v>
      </c>
      <c r="F72" s="3">
        <v>0</v>
      </c>
      <c r="G72" s="2">
        <v>14567</v>
      </c>
      <c r="H72" s="3">
        <v>4.0000000000000001E-3</v>
      </c>
      <c r="I72" s="2">
        <v>0</v>
      </c>
      <c r="J72" s="3">
        <v>0</v>
      </c>
      <c r="K72" s="2">
        <v>20946</v>
      </c>
      <c r="L72" s="3">
        <v>1.6698165394108512E-3</v>
      </c>
    </row>
    <row r="73" spans="2:12">
      <c r="B73" s="1" t="s">
        <v>188</v>
      </c>
      <c r="C73" s="2">
        <v>12896</v>
      </c>
      <c r="D73" s="3">
        <v>4.0000000000000001E-3</v>
      </c>
      <c r="E73" s="2">
        <v>15717</v>
      </c>
      <c r="F73" s="3">
        <v>8.0000000000000002E-3</v>
      </c>
      <c r="G73" s="2">
        <v>26260</v>
      </c>
      <c r="H73" s="3">
        <v>7.0000000000000001E-3</v>
      </c>
      <c r="I73" s="2">
        <v>21517</v>
      </c>
      <c r="J73" s="3">
        <v>6.0000000000000001E-3</v>
      </c>
      <c r="K73" s="2">
        <v>76390</v>
      </c>
      <c r="L73" s="3">
        <v>6.0898159765871724E-3</v>
      </c>
    </row>
    <row r="74" spans="2:12">
      <c r="B74" s="1" t="s">
        <v>189</v>
      </c>
      <c r="C74" s="2">
        <v>10231</v>
      </c>
      <c r="D74" s="3">
        <v>3.0000000000000001E-3</v>
      </c>
      <c r="E74" s="2">
        <v>8775</v>
      </c>
      <c r="F74" s="3">
        <v>4.0000000000000001E-3</v>
      </c>
      <c r="G74" s="2">
        <v>12680</v>
      </c>
      <c r="H74" s="3">
        <v>3.0000000000000001E-3</v>
      </c>
      <c r="I74" s="2">
        <v>9964</v>
      </c>
      <c r="J74" s="3">
        <v>3.0000000000000001E-3</v>
      </c>
      <c r="K74" s="2">
        <v>41650</v>
      </c>
      <c r="L74" s="3">
        <v>3.3203408224225127E-3</v>
      </c>
    </row>
    <row r="75" spans="2:12">
      <c r="B75" s="1" t="s">
        <v>190</v>
      </c>
      <c r="C75" s="2">
        <v>4031</v>
      </c>
      <c r="D75" s="3">
        <v>1E-3</v>
      </c>
      <c r="E75" s="2">
        <v>4015</v>
      </c>
      <c r="F75" s="3">
        <v>2E-3</v>
      </c>
      <c r="G75" s="2">
        <v>6412</v>
      </c>
      <c r="H75" s="3">
        <v>2E-3</v>
      </c>
      <c r="I75" s="2">
        <v>5648</v>
      </c>
      <c r="J75" s="3">
        <v>2E-3</v>
      </c>
      <c r="K75" s="2">
        <v>20106</v>
      </c>
      <c r="L75" s="3">
        <v>1.6028516824880441E-3</v>
      </c>
    </row>
    <row r="76" spans="2:12">
      <c r="B76" s="1" t="s">
        <v>191</v>
      </c>
      <c r="C76" s="2">
        <v>14794</v>
      </c>
      <c r="D76" s="3">
        <v>5.0000000000000001E-3</v>
      </c>
      <c r="E76" s="2">
        <v>8569</v>
      </c>
      <c r="F76" s="3">
        <v>4.0000000000000001E-3</v>
      </c>
      <c r="G76" s="2">
        <v>16585</v>
      </c>
      <c r="H76" s="3">
        <v>4.0000000000000001E-3</v>
      </c>
      <c r="I76" s="2">
        <v>15685</v>
      </c>
      <c r="J76" s="3">
        <v>5.0000000000000001E-3</v>
      </c>
      <c r="K76" s="2">
        <v>55633</v>
      </c>
      <c r="L76" s="3">
        <v>4.4350665299839531E-3</v>
      </c>
    </row>
    <row r="77" spans="2:12">
      <c r="B77" s="1" t="s">
        <v>192</v>
      </c>
      <c r="C77" s="2">
        <v>29741</v>
      </c>
      <c r="D77" s="3">
        <v>0.01</v>
      </c>
      <c r="E77" s="2">
        <v>22527</v>
      </c>
      <c r="F77" s="3">
        <v>1.0999999999999999E-2</v>
      </c>
      <c r="G77" s="2">
        <v>74819</v>
      </c>
      <c r="H77" s="3">
        <v>1.9E-2</v>
      </c>
      <c r="I77" s="2">
        <v>48965</v>
      </c>
      <c r="J77" s="3">
        <v>1.4E-2</v>
      </c>
      <c r="K77" s="2">
        <v>176052</v>
      </c>
      <c r="L77" s="3">
        <v>1.4034877370207159E-2</v>
      </c>
    </row>
    <row r="78" spans="2:12">
      <c r="B78" s="1" t="s">
        <v>193</v>
      </c>
      <c r="C78" s="2">
        <v>17970</v>
      </c>
      <c r="D78" s="3">
        <v>6.0000000000000001E-3</v>
      </c>
      <c r="E78" s="2">
        <v>23742</v>
      </c>
      <c r="F78" s="3">
        <v>1.2E-2</v>
      </c>
      <c r="G78" s="2">
        <v>25400</v>
      </c>
      <c r="H78" s="3">
        <v>6.0000000000000001E-3</v>
      </c>
      <c r="I78" s="2">
        <v>16357</v>
      </c>
      <c r="J78" s="3">
        <v>5.0000000000000001E-3</v>
      </c>
      <c r="K78" s="2">
        <v>83469</v>
      </c>
      <c r="L78" s="3">
        <v>6.6541543362973517E-3</v>
      </c>
    </row>
    <row r="79" spans="2:12">
      <c r="B79" s="1" t="s">
        <v>194</v>
      </c>
      <c r="C79" s="2">
        <v>4863</v>
      </c>
      <c r="D79" s="3">
        <v>2E-3</v>
      </c>
      <c r="E79" s="2">
        <v>2551</v>
      </c>
      <c r="F79" s="3">
        <v>1E-3</v>
      </c>
      <c r="G79" s="2">
        <v>23906</v>
      </c>
      <c r="H79" s="3">
        <v>6.0000000000000001E-3</v>
      </c>
      <c r="I79" s="2">
        <v>11595</v>
      </c>
      <c r="J79" s="3">
        <v>3.0000000000000001E-3</v>
      </c>
      <c r="K79" s="2">
        <v>42915</v>
      </c>
      <c r="L79" s="3">
        <v>3.4211867081455492E-3</v>
      </c>
    </row>
    <row r="80" spans="2:12">
      <c r="B80" s="1" t="s">
        <v>195</v>
      </c>
      <c r="C80" s="2">
        <v>7617</v>
      </c>
      <c r="D80" s="3">
        <v>2E-3</v>
      </c>
      <c r="E80" s="2">
        <v>3607</v>
      </c>
      <c r="F80" s="3">
        <v>2E-3</v>
      </c>
      <c r="G80" s="2">
        <v>10768</v>
      </c>
      <c r="H80" s="3">
        <v>3.0000000000000001E-3</v>
      </c>
      <c r="I80" s="2">
        <v>2359</v>
      </c>
      <c r="J80" s="3">
        <v>1E-3</v>
      </c>
      <c r="K80" s="2">
        <v>24351</v>
      </c>
      <c r="L80" s="3">
        <v>1.9412633701515153E-3</v>
      </c>
    </row>
    <row r="81" spans="2:12">
      <c r="B81" s="1" t="s">
        <v>196</v>
      </c>
      <c r="C81" s="2">
        <v>2948</v>
      </c>
      <c r="D81" s="3">
        <v>1E-3</v>
      </c>
      <c r="E81" s="2">
        <v>12249</v>
      </c>
      <c r="F81" s="3">
        <v>6.0000000000000001E-3</v>
      </c>
      <c r="G81" s="2">
        <v>6010</v>
      </c>
      <c r="H81" s="3">
        <v>2E-3</v>
      </c>
      <c r="I81" s="2">
        <v>9574</v>
      </c>
      <c r="J81" s="3">
        <v>3.0000000000000001E-3</v>
      </c>
      <c r="K81" s="2">
        <v>30781</v>
      </c>
      <c r="L81" s="3">
        <v>2.4538634058820495E-3</v>
      </c>
    </row>
    <row r="82" spans="2:12">
      <c r="B82" s="1" t="s">
        <v>249</v>
      </c>
      <c r="C82" s="2">
        <v>24167</v>
      </c>
      <c r="D82" s="3">
        <v>8.0000000000000002E-3</v>
      </c>
      <c r="E82" s="2">
        <v>13335</v>
      </c>
      <c r="F82" s="3">
        <v>7.0000000000000001E-3</v>
      </c>
      <c r="G82" s="2">
        <v>33890</v>
      </c>
      <c r="H82" s="3">
        <v>8.9999999999999993E-3</v>
      </c>
      <c r="I82" s="2">
        <v>41859</v>
      </c>
      <c r="J82" s="3">
        <v>1.2E-2</v>
      </c>
      <c r="K82" s="2">
        <v>113251</v>
      </c>
      <c r="L82" s="3">
        <v>9.02837739448192E-3</v>
      </c>
    </row>
    <row r="83" spans="2:12">
      <c r="B83" s="1" t="s">
        <v>198</v>
      </c>
      <c r="C83" s="2">
        <v>14899</v>
      </c>
      <c r="D83" s="3">
        <v>5.0000000000000001E-3</v>
      </c>
      <c r="E83" s="2">
        <v>15184</v>
      </c>
      <c r="F83" s="3">
        <v>7.0000000000000001E-3</v>
      </c>
      <c r="G83" s="2">
        <v>23928</v>
      </c>
      <c r="H83" s="3">
        <v>6.0000000000000001E-3</v>
      </c>
      <c r="I83" s="2">
        <v>10938</v>
      </c>
      <c r="J83" s="3">
        <v>3.0000000000000001E-3</v>
      </c>
      <c r="K83" s="2">
        <v>64949</v>
      </c>
      <c r="L83" s="3">
        <v>5.1777386812849888E-3</v>
      </c>
    </row>
    <row r="84" spans="2:12">
      <c r="B84" s="1" t="s">
        <v>199</v>
      </c>
      <c r="C84" s="2">
        <v>10192</v>
      </c>
      <c r="D84" s="3">
        <v>3.0000000000000001E-3</v>
      </c>
      <c r="E84" s="2">
        <v>2050</v>
      </c>
      <c r="F84" s="3">
        <v>1E-3</v>
      </c>
      <c r="G84" s="2">
        <v>3488</v>
      </c>
      <c r="H84" s="3">
        <v>1E-3</v>
      </c>
      <c r="I84" s="2">
        <v>641</v>
      </c>
      <c r="J84" s="3">
        <v>0</v>
      </c>
      <c r="K84" s="2">
        <v>16371</v>
      </c>
      <c r="L84" s="3">
        <v>1.3050972293848489E-3</v>
      </c>
    </row>
    <row r="85" spans="2:12">
      <c r="B85" s="1" t="s">
        <v>250</v>
      </c>
      <c r="C85" s="2">
        <v>12402</v>
      </c>
      <c r="D85" s="3">
        <v>4.0000000000000001E-3</v>
      </c>
      <c r="E85" s="2">
        <v>3343</v>
      </c>
      <c r="F85" s="3">
        <v>2E-3</v>
      </c>
      <c r="G85" s="2">
        <v>18918</v>
      </c>
      <c r="H85" s="3">
        <v>5.0000000000000001E-3</v>
      </c>
      <c r="I85" s="2">
        <v>3020</v>
      </c>
      <c r="J85" s="3">
        <v>1E-3</v>
      </c>
      <c r="K85" s="2">
        <v>37683</v>
      </c>
      <c r="L85" s="3">
        <v>3.0040913135977801E-3</v>
      </c>
    </row>
    <row r="86" spans="2:12">
      <c r="B86" s="1" t="s">
        <v>201</v>
      </c>
      <c r="C86" s="2">
        <v>8975</v>
      </c>
      <c r="D86" s="3">
        <v>3.0000000000000001E-3</v>
      </c>
      <c r="E86" s="2">
        <v>10170</v>
      </c>
      <c r="F86" s="3">
        <v>5.0000000000000001E-3</v>
      </c>
      <c r="G86" s="2">
        <v>7296</v>
      </c>
      <c r="H86" s="3">
        <v>2E-3</v>
      </c>
      <c r="I86" s="2">
        <v>13024</v>
      </c>
      <c r="J86" s="3">
        <v>4.0000000000000001E-3</v>
      </c>
      <c r="K86" s="2">
        <v>39465</v>
      </c>
      <c r="L86" s="3">
        <v>3.1461524743554492E-3</v>
      </c>
    </row>
    <row r="87" spans="2:12">
      <c r="B87" s="1" t="s">
        <v>202</v>
      </c>
      <c r="C87" s="2">
        <v>3596</v>
      </c>
      <c r="D87" s="3">
        <v>1E-3</v>
      </c>
      <c r="E87" s="2">
        <v>6658</v>
      </c>
      <c r="F87" s="3">
        <v>3.0000000000000001E-3</v>
      </c>
      <c r="G87" s="2">
        <v>9639</v>
      </c>
      <c r="H87" s="3">
        <v>2E-3</v>
      </c>
      <c r="I87" s="2">
        <v>17175</v>
      </c>
      <c r="J87" s="3">
        <v>5.0000000000000001E-3</v>
      </c>
      <c r="K87" s="2">
        <v>37068</v>
      </c>
      <c r="L87" s="3">
        <v>2.9550634719221537E-3</v>
      </c>
    </row>
    <row r="88" spans="2:12">
      <c r="B88" s="1" t="s">
        <v>203</v>
      </c>
      <c r="C88" s="2">
        <v>7270</v>
      </c>
      <c r="D88" s="3">
        <v>2E-3</v>
      </c>
      <c r="E88" s="2">
        <v>8847</v>
      </c>
      <c r="F88" s="3">
        <v>4.0000000000000001E-3</v>
      </c>
      <c r="G88" s="2">
        <v>15424</v>
      </c>
      <c r="H88" s="3">
        <v>4.0000000000000001E-3</v>
      </c>
      <c r="I88" s="2">
        <v>25191</v>
      </c>
      <c r="J88" s="3">
        <v>7.0000000000000001E-3</v>
      </c>
      <c r="K88" s="2">
        <v>56732</v>
      </c>
      <c r="L88" s="3">
        <v>4.5226788844579587E-3</v>
      </c>
    </row>
    <row r="89" spans="2:12">
      <c r="B89" s="1" t="s">
        <v>204</v>
      </c>
      <c r="C89" s="2">
        <v>3114</v>
      </c>
      <c r="D89" s="3">
        <v>1E-3</v>
      </c>
      <c r="E89" s="2">
        <v>1374</v>
      </c>
      <c r="F89" s="3">
        <v>1E-3</v>
      </c>
      <c r="G89" s="2">
        <v>4372</v>
      </c>
      <c r="H89" s="3">
        <v>1E-3</v>
      </c>
      <c r="I89" s="2">
        <v>7504</v>
      </c>
      <c r="J89" s="3">
        <v>2E-3</v>
      </c>
      <c r="K89" s="2">
        <v>16364</v>
      </c>
      <c r="L89" s="3">
        <v>1.3045391889104922E-3</v>
      </c>
    </row>
    <row r="90" spans="2:12">
      <c r="B90" s="1" t="s">
        <v>205</v>
      </c>
      <c r="C90" s="2">
        <v>3196</v>
      </c>
      <c r="D90" s="3">
        <v>1E-3</v>
      </c>
      <c r="E90" s="2">
        <v>0</v>
      </c>
      <c r="F90" s="3">
        <v>0</v>
      </c>
      <c r="G90" s="2">
        <v>1330</v>
      </c>
      <c r="H90" s="3">
        <v>0</v>
      </c>
      <c r="I90" s="2">
        <v>616</v>
      </c>
      <c r="J90" s="3">
        <v>0</v>
      </c>
      <c r="K90" s="2">
        <v>5142</v>
      </c>
      <c r="L90" s="3">
        <v>4.0992058844889701E-4</v>
      </c>
    </row>
    <row r="91" spans="2:12">
      <c r="B91" s="1" t="s">
        <v>206</v>
      </c>
      <c r="C91" s="2">
        <v>3253</v>
      </c>
      <c r="D91" s="3">
        <v>1E-3</v>
      </c>
      <c r="E91" s="2">
        <v>0</v>
      </c>
      <c r="F91" s="3">
        <v>0</v>
      </c>
      <c r="G91" s="2">
        <v>1299</v>
      </c>
      <c r="H91" s="3">
        <v>0</v>
      </c>
      <c r="I91" s="2">
        <v>1826</v>
      </c>
      <c r="J91" s="3">
        <v>1E-3</v>
      </c>
      <c r="K91" s="2">
        <v>6378</v>
      </c>
      <c r="L91" s="3">
        <v>5.0845459220674153E-4</v>
      </c>
    </row>
    <row r="92" spans="2:12">
      <c r="B92" s="1" t="s">
        <v>207</v>
      </c>
      <c r="C92" s="2">
        <v>3994</v>
      </c>
      <c r="D92" s="3">
        <v>1E-3</v>
      </c>
      <c r="E92" s="2">
        <v>1913</v>
      </c>
      <c r="F92" s="3">
        <v>1E-3</v>
      </c>
      <c r="G92" s="2">
        <v>803</v>
      </c>
      <c r="H92" s="3">
        <v>0</v>
      </c>
      <c r="I92" s="2">
        <v>379</v>
      </c>
      <c r="J92" s="3">
        <v>0</v>
      </c>
      <c r="K92" s="2">
        <v>7089</v>
      </c>
      <c r="L92" s="3">
        <v>5.6513556038783176E-4</v>
      </c>
    </row>
    <row r="93" spans="2:12">
      <c r="B93" s="1" t="s">
        <v>208</v>
      </c>
      <c r="C93" s="2">
        <v>16643</v>
      </c>
      <c r="D93" s="3">
        <v>5.0000000000000001E-3</v>
      </c>
      <c r="E93" s="2">
        <v>21504</v>
      </c>
      <c r="F93" s="3">
        <v>1.0999999999999999E-2</v>
      </c>
      <c r="G93" s="2">
        <v>23130</v>
      </c>
      <c r="H93" s="3">
        <v>6.0000000000000001E-3</v>
      </c>
      <c r="I93" s="2">
        <v>18175</v>
      </c>
      <c r="J93" s="3">
        <v>5.0000000000000001E-3</v>
      </c>
      <c r="K93" s="2">
        <v>79452</v>
      </c>
      <c r="L93" s="3">
        <v>6.3339188240843572E-3</v>
      </c>
    </row>
    <row r="94" spans="2:12">
      <c r="B94" s="1" t="s">
        <v>210</v>
      </c>
      <c r="C94" s="2">
        <v>83869</v>
      </c>
      <c r="D94" s="3">
        <v>2.7E-2</v>
      </c>
      <c r="E94" s="2">
        <v>8323</v>
      </c>
      <c r="F94" s="3">
        <v>4.0000000000000001E-3</v>
      </c>
      <c r="G94" s="2">
        <v>72883</v>
      </c>
      <c r="H94" s="3">
        <v>1.9E-2</v>
      </c>
      <c r="I94" s="2">
        <v>26424</v>
      </c>
      <c r="J94" s="3">
        <v>8.0000000000000002E-3</v>
      </c>
      <c r="K94" s="2">
        <v>191499</v>
      </c>
      <c r="L94" s="3">
        <v>1.5266313256976921E-2</v>
      </c>
    </row>
    <row r="95" spans="2:12">
      <c r="B95" s="1" t="s">
        <v>251</v>
      </c>
      <c r="C95" s="2">
        <v>14783</v>
      </c>
      <c r="D95" s="3">
        <v>5.0000000000000001E-3</v>
      </c>
      <c r="E95" s="2">
        <v>14849</v>
      </c>
      <c r="F95" s="3">
        <v>7.0000000000000001E-3</v>
      </c>
      <c r="G95" s="2">
        <v>27500</v>
      </c>
      <c r="H95" s="3">
        <v>7.0000000000000001E-3</v>
      </c>
      <c r="I95" s="2">
        <v>29918</v>
      </c>
      <c r="J95" s="3">
        <v>8.9999999999999993E-3</v>
      </c>
      <c r="K95" s="2">
        <v>87050</v>
      </c>
      <c r="L95" s="3">
        <v>6.9396318989646995E-3</v>
      </c>
    </row>
    <row r="96" spans="2:12">
      <c r="B96" s="1" t="s">
        <v>212</v>
      </c>
      <c r="C96" s="2">
        <v>327</v>
      </c>
      <c r="D96" s="3">
        <v>0</v>
      </c>
      <c r="E96" s="2">
        <v>0</v>
      </c>
      <c r="F96" s="3">
        <v>0</v>
      </c>
      <c r="G96" s="2">
        <v>0</v>
      </c>
      <c r="H96" s="3">
        <v>0</v>
      </c>
      <c r="I96" s="2">
        <v>0</v>
      </c>
      <c r="J96" s="3">
        <v>0</v>
      </c>
      <c r="K96" s="2">
        <v>327</v>
      </c>
      <c r="L96" s="3">
        <v>2.6068462159235573E-5</v>
      </c>
    </row>
    <row r="97" spans="2:12">
      <c r="B97" s="1" t="s">
        <v>213</v>
      </c>
      <c r="C97" s="2">
        <v>1415</v>
      </c>
      <c r="D97" s="3">
        <v>0</v>
      </c>
      <c r="E97" s="2">
        <v>5866</v>
      </c>
      <c r="F97" s="3">
        <v>3.0000000000000001E-3</v>
      </c>
      <c r="G97" s="2">
        <v>445</v>
      </c>
      <c r="H97" s="3">
        <v>0</v>
      </c>
      <c r="I97" s="2">
        <v>2658</v>
      </c>
      <c r="J97" s="3">
        <v>1E-3</v>
      </c>
      <c r="K97" s="2">
        <v>10384</v>
      </c>
      <c r="L97" s="3">
        <v>8.2781318367431864E-4</v>
      </c>
    </row>
    <row r="98" spans="2:12">
      <c r="B98" s="1" t="s">
        <v>214</v>
      </c>
      <c r="C98" s="2">
        <v>121309</v>
      </c>
      <c r="D98" s="3">
        <v>3.9E-2</v>
      </c>
      <c r="E98" s="2">
        <v>45898</v>
      </c>
      <c r="F98" s="3">
        <v>2.3E-2</v>
      </c>
      <c r="G98" s="2">
        <v>99916</v>
      </c>
      <c r="H98" s="3">
        <v>2.5000000000000001E-2</v>
      </c>
      <c r="I98" s="2">
        <v>122483</v>
      </c>
      <c r="J98" s="3">
        <v>3.5999999999999997E-2</v>
      </c>
      <c r="K98" s="2">
        <v>389606</v>
      </c>
      <c r="L98" s="3">
        <v>3.1059416721746589E-2</v>
      </c>
    </row>
    <row r="99" spans="2:12">
      <c r="B99" s="1" t="s">
        <v>215</v>
      </c>
      <c r="C99" s="2">
        <v>7887</v>
      </c>
      <c r="D99" s="3">
        <v>3.0000000000000001E-3</v>
      </c>
      <c r="E99" s="2">
        <v>969</v>
      </c>
      <c r="F99" s="3">
        <v>0</v>
      </c>
      <c r="G99" s="2">
        <v>0</v>
      </c>
      <c r="H99" s="3">
        <v>0</v>
      </c>
      <c r="I99" s="2">
        <v>10616</v>
      </c>
      <c r="J99" s="3">
        <v>3.0000000000000001E-3</v>
      </c>
      <c r="K99" s="2">
        <v>19472</v>
      </c>
      <c r="L99" s="3">
        <v>1.5523091595248779E-3</v>
      </c>
    </row>
    <row r="100" spans="2:12">
      <c r="B100" s="1" t="s">
        <v>216</v>
      </c>
      <c r="C100" s="2">
        <v>10802</v>
      </c>
      <c r="D100" s="3">
        <v>3.0000000000000001E-3</v>
      </c>
      <c r="E100" s="2">
        <v>0</v>
      </c>
      <c r="F100" s="3">
        <v>0</v>
      </c>
      <c r="G100" s="2">
        <v>4592</v>
      </c>
      <c r="H100" s="3">
        <v>1E-3</v>
      </c>
      <c r="I100" s="2">
        <v>5397</v>
      </c>
      <c r="J100" s="3">
        <v>2E-3</v>
      </c>
      <c r="K100" s="2">
        <v>20791</v>
      </c>
      <c r="L100" s="3">
        <v>1.657459928907238E-3</v>
      </c>
    </row>
    <row r="101" spans="2:12">
      <c r="B101" s="1" t="s">
        <v>217</v>
      </c>
      <c r="C101" s="2">
        <v>13726</v>
      </c>
      <c r="D101" s="3">
        <v>4.0000000000000001E-3</v>
      </c>
      <c r="E101" s="2">
        <v>16241</v>
      </c>
      <c r="F101" s="3">
        <v>8.0000000000000002E-3</v>
      </c>
      <c r="G101" s="2">
        <v>35931</v>
      </c>
      <c r="H101" s="3">
        <v>8.9999999999999993E-3</v>
      </c>
      <c r="I101" s="2">
        <v>27205</v>
      </c>
      <c r="J101" s="3">
        <v>8.0000000000000002E-3</v>
      </c>
      <c r="K101" s="2">
        <v>93103</v>
      </c>
      <c r="L101" s="3">
        <v>7.4221774691477357E-3</v>
      </c>
    </row>
    <row r="102" spans="2:12">
      <c r="B102" s="1" t="s">
        <v>218</v>
      </c>
      <c r="C102" s="2">
        <v>1938</v>
      </c>
      <c r="D102" s="3">
        <v>1E-3</v>
      </c>
      <c r="E102" s="2">
        <v>6389</v>
      </c>
      <c r="F102" s="3">
        <v>3.0000000000000001E-3</v>
      </c>
      <c r="G102" s="2">
        <v>7705</v>
      </c>
      <c r="H102" s="3">
        <v>2E-3</v>
      </c>
      <c r="I102" s="2">
        <v>20950</v>
      </c>
      <c r="J102" s="3">
        <v>6.0000000000000001E-3</v>
      </c>
      <c r="K102" s="2">
        <v>36982</v>
      </c>
      <c r="L102" s="3">
        <v>2.9482075460943425E-3</v>
      </c>
    </row>
    <row r="103" spans="2:12">
      <c r="B103" s="1" t="s">
        <v>219</v>
      </c>
      <c r="C103" s="2">
        <v>7554</v>
      </c>
      <c r="D103" s="3">
        <v>2E-3</v>
      </c>
      <c r="E103" s="2">
        <v>0</v>
      </c>
      <c r="F103" s="3">
        <v>0</v>
      </c>
      <c r="G103" s="2">
        <v>4240</v>
      </c>
      <c r="H103" s="3">
        <v>1E-3</v>
      </c>
      <c r="I103" s="2">
        <v>6583</v>
      </c>
      <c r="J103" s="3">
        <v>2E-3</v>
      </c>
      <c r="K103" s="2">
        <v>18377</v>
      </c>
      <c r="L103" s="3">
        <v>1.4650156853219332E-3</v>
      </c>
    </row>
    <row r="104" spans="2:12">
      <c r="B104" s="1" t="s">
        <v>220</v>
      </c>
      <c r="C104" s="2">
        <v>7484</v>
      </c>
      <c r="D104" s="3">
        <v>2E-3</v>
      </c>
      <c r="E104" s="2">
        <v>7833</v>
      </c>
      <c r="F104" s="3">
        <v>4.0000000000000001E-3</v>
      </c>
      <c r="G104" s="2">
        <v>3212</v>
      </c>
      <c r="H104" s="3">
        <v>1E-3</v>
      </c>
      <c r="I104" s="2">
        <v>2488</v>
      </c>
      <c r="J104" s="3">
        <v>1E-3</v>
      </c>
      <c r="K104" s="2">
        <v>21017</v>
      </c>
      <c r="L104" s="3">
        <v>1.6754766642221837E-3</v>
      </c>
    </row>
    <row r="105" spans="2:12">
      <c r="B105" s="1" t="s">
        <v>221</v>
      </c>
      <c r="C105" s="2">
        <v>13371</v>
      </c>
      <c r="D105" s="3">
        <v>4.0000000000000001E-3</v>
      </c>
      <c r="E105" s="2">
        <v>16140</v>
      </c>
      <c r="F105" s="3">
        <v>8.0000000000000002E-3</v>
      </c>
      <c r="G105" s="2">
        <v>80237</v>
      </c>
      <c r="H105" s="3">
        <v>0.02</v>
      </c>
      <c r="I105" s="2">
        <v>16360</v>
      </c>
      <c r="J105" s="3">
        <v>5.0000000000000001E-3</v>
      </c>
      <c r="K105" s="2">
        <v>126108</v>
      </c>
      <c r="L105" s="3">
        <v>1.0053338305739694E-2</v>
      </c>
    </row>
    <row r="106" spans="2:12">
      <c r="B106" s="1" t="s">
        <v>222</v>
      </c>
      <c r="C106" s="2">
        <v>0</v>
      </c>
      <c r="D106" s="3">
        <v>0</v>
      </c>
      <c r="E106" s="2">
        <v>6771</v>
      </c>
      <c r="F106" s="3">
        <v>3.0000000000000001E-3</v>
      </c>
      <c r="G106" s="2">
        <v>17711</v>
      </c>
      <c r="H106" s="3">
        <v>4.0000000000000001E-3</v>
      </c>
      <c r="I106" s="2">
        <v>7106</v>
      </c>
      <c r="J106" s="3">
        <v>2E-3</v>
      </c>
      <c r="K106" s="2">
        <v>31588</v>
      </c>
      <c r="L106" s="3">
        <v>2.5181975005686033E-3</v>
      </c>
    </row>
    <row r="107" spans="2:12">
      <c r="B107" s="1" t="s">
        <v>223</v>
      </c>
      <c r="C107" s="2">
        <v>8280</v>
      </c>
      <c r="D107" s="3">
        <v>3.0000000000000001E-3</v>
      </c>
      <c r="E107" s="2">
        <v>4693</v>
      </c>
      <c r="F107" s="3">
        <v>2E-3</v>
      </c>
      <c r="G107" s="2">
        <v>5172</v>
      </c>
      <c r="H107" s="3">
        <v>1E-3</v>
      </c>
      <c r="I107" s="2">
        <v>13652</v>
      </c>
      <c r="J107" s="3">
        <v>4.0000000000000001E-3</v>
      </c>
      <c r="K107" s="2">
        <v>31797</v>
      </c>
      <c r="L107" s="3">
        <v>2.5348589947315398E-3</v>
      </c>
    </row>
    <row r="108" spans="2:12">
      <c r="B108" s="1" t="s">
        <v>224</v>
      </c>
      <c r="C108" s="2">
        <v>37256</v>
      </c>
      <c r="D108" s="3">
        <v>1.2E-2</v>
      </c>
      <c r="E108" s="2">
        <v>9424</v>
      </c>
      <c r="F108" s="3">
        <v>5.0000000000000001E-3</v>
      </c>
      <c r="G108" s="2">
        <v>28847</v>
      </c>
      <c r="H108" s="3">
        <v>7.0000000000000001E-3</v>
      </c>
      <c r="I108" s="2">
        <v>33444</v>
      </c>
      <c r="J108" s="3">
        <v>0.01</v>
      </c>
      <c r="K108" s="2">
        <v>108971</v>
      </c>
      <c r="L108" s="3">
        <v>8.6871755044466651E-3</v>
      </c>
    </row>
    <row r="109" spans="2:12">
      <c r="B109" s="1" t="s">
        <v>225</v>
      </c>
      <c r="C109" s="2">
        <v>3593</v>
      </c>
      <c r="D109" s="3">
        <v>1E-3</v>
      </c>
      <c r="E109" s="2">
        <v>5812</v>
      </c>
      <c r="F109" s="3">
        <v>3.0000000000000001E-3</v>
      </c>
      <c r="G109" s="2">
        <v>2807</v>
      </c>
      <c r="H109" s="3">
        <v>1E-3</v>
      </c>
      <c r="I109" s="2">
        <v>8371</v>
      </c>
      <c r="J109" s="3">
        <v>2E-3</v>
      </c>
      <c r="K109" s="2">
        <v>20583</v>
      </c>
      <c r="L109" s="3">
        <v>1.6408781548120667E-3</v>
      </c>
    </row>
    <row r="110" spans="2:12">
      <c r="B110" s="1" t="s">
        <v>226</v>
      </c>
      <c r="C110" s="2">
        <v>5655</v>
      </c>
      <c r="D110" s="3">
        <v>2E-3</v>
      </c>
      <c r="E110" s="2">
        <v>5738</v>
      </c>
      <c r="F110" s="3">
        <v>3.0000000000000001E-3</v>
      </c>
      <c r="G110" s="2">
        <v>3854</v>
      </c>
      <c r="H110" s="3">
        <v>1E-3</v>
      </c>
      <c r="I110" s="2">
        <v>1509</v>
      </c>
      <c r="J110" s="3">
        <v>0</v>
      </c>
      <c r="K110" s="2">
        <v>16756</v>
      </c>
      <c r="L110" s="3">
        <v>1.3357894554744687E-3</v>
      </c>
    </row>
    <row r="111" spans="2:12">
      <c r="B111" s="1" t="s">
        <v>227</v>
      </c>
      <c r="C111" s="2">
        <v>25217</v>
      </c>
      <c r="D111" s="3">
        <v>8.0000000000000002E-3</v>
      </c>
      <c r="E111" s="2">
        <v>21775</v>
      </c>
      <c r="F111" s="3">
        <v>1.0999999999999999E-2</v>
      </c>
      <c r="G111" s="2">
        <v>70923</v>
      </c>
      <c r="H111" s="3">
        <v>1.7999999999999999E-2</v>
      </c>
      <c r="I111" s="2">
        <v>30957</v>
      </c>
      <c r="J111" s="3">
        <v>8.9999999999999993E-3</v>
      </c>
      <c r="K111" s="2">
        <v>148872</v>
      </c>
      <c r="L111" s="3">
        <v>1.1868085928347762E-2</v>
      </c>
    </row>
    <row r="112" spans="2:12">
      <c r="B112" s="1" t="s">
        <v>228</v>
      </c>
      <c r="C112" s="2">
        <v>69325</v>
      </c>
      <c r="D112" s="3">
        <v>2.1999999999999999E-2</v>
      </c>
      <c r="E112" s="2">
        <v>33585</v>
      </c>
      <c r="F112" s="3">
        <v>1.7000000000000001E-2</v>
      </c>
      <c r="G112" s="2">
        <v>41694</v>
      </c>
      <c r="H112" s="3">
        <v>1.0999999999999999E-2</v>
      </c>
      <c r="I112" s="2">
        <v>41753</v>
      </c>
      <c r="J112" s="3">
        <v>1.2E-2</v>
      </c>
      <c r="K112" s="2">
        <v>186357</v>
      </c>
      <c r="L112" s="3">
        <v>1.4856392668528024E-2</v>
      </c>
    </row>
    <row r="113" spans="2:12">
      <c r="B113" s="1" t="s">
        <v>229</v>
      </c>
      <c r="C113" s="2">
        <v>25095</v>
      </c>
      <c r="D113" s="3">
        <v>8.0000000000000002E-3</v>
      </c>
      <c r="E113" s="2">
        <v>31248</v>
      </c>
      <c r="F113" s="3">
        <v>1.4999999999999999E-2</v>
      </c>
      <c r="G113" s="2">
        <v>56046</v>
      </c>
      <c r="H113" s="3">
        <v>1.4E-2</v>
      </c>
      <c r="I113" s="2">
        <v>51998</v>
      </c>
      <c r="J113" s="3">
        <v>1.4999999999999999E-2</v>
      </c>
      <c r="K113" s="2">
        <v>164387</v>
      </c>
      <c r="L113" s="3">
        <v>1.310494277972556E-2</v>
      </c>
    </row>
    <row r="114" spans="2:12">
      <c r="B114" s="1" t="s">
        <v>230</v>
      </c>
      <c r="C114" s="2">
        <v>15549</v>
      </c>
      <c r="D114" s="3">
        <v>5.0000000000000001E-3</v>
      </c>
      <c r="E114" s="2">
        <v>10649</v>
      </c>
      <c r="F114" s="3">
        <v>5.0000000000000001E-3</v>
      </c>
      <c r="G114" s="2">
        <v>8902</v>
      </c>
      <c r="H114" s="3">
        <v>2E-3</v>
      </c>
      <c r="I114" s="2">
        <v>7260</v>
      </c>
      <c r="J114" s="3">
        <v>2E-3</v>
      </c>
      <c r="K114" s="2">
        <v>42360</v>
      </c>
      <c r="L114" s="3">
        <v>3.3769420705358376E-3</v>
      </c>
    </row>
    <row r="115" spans="2:12">
      <c r="B115" s="1" t="s">
        <v>145</v>
      </c>
      <c r="C115" s="2">
        <v>21016</v>
      </c>
      <c r="D115" s="3">
        <v>7.0000000000000001E-3</v>
      </c>
      <c r="E115" s="2">
        <v>17519</v>
      </c>
      <c r="F115" s="3">
        <v>8.9999999999999993E-3</v>
      </c>
      <c r="G115" s="2">
        <v>40077</v>
      </c>
      <c r="H115" s="3">
        <v>0.01</v>
      </c>
      <c r="I115" s="2">
        <v>44731</v>
      </c>
      <c r="J115" s="3">
        <v>1.2999999999999999E-2</v>
      </c>
      <c r="K115" s="2">
        <v>123343</v>
      </c>
      <c r="L115" s="3">
        <v>9.8329123183687871E-3</v>
      </c>
    </row>
    <row r="116" spans="2:12">
      <c r="B116" s="1" t="s">
        <v>146</v>
      </c>
      <c r="C116" s="2">
        <v>11165</v>
      </c>
      <c r="D116" s="3">
        <v>4.0000000000000001E-3</v>
      </c>
      <c r="E116" s="2">
        <v>8660</v>
      </c>
      <c r="F116" s="3">
        <v>4.0000000000000001E-3</v>
      </c>
      <c r="G116" s="2">
        <v>16287</v>
      </c>
      <c r="H116" s="3">
        <v>4.0000000000000001E-3</v>
      </c>
      <c r="I116" s="2">
        <v>3437</v>
      </c>
      <c r="J116" s="3">
        <v>1E-3</v>
      </c>
      <c r="K116" s="2">
        <v>39549</v>
      </c>
      <c r="L116" s="3">
        <v>3.1528489600477299E-3</v>
      </c>
    </row>
    <row r="117" spans="2:12">
      <c r="B117" s="1" t="s">
        <v>143</v>
      </c>
      <c r="C117" s="2">
        <v>27138</v>
      </c>
      <c r="D117" s="3">
        <v>8.9999999999999993E-3</v>
      </c>
      <c r="E117" s="2">
        <v>8777</v>
      </c>
      <c r="F117" s="3">
        <v>4.0000000000000001E-3</v>
      </c>
      <c r="G117" s="2">
        <v>57111</v>
      </c>
      <c r="H117" s="3">
        <v>1.4999999999999999E-2</v>
      </c>
      <c r="I117" s="2">
        <v>31706</v>
      </c>
      <c r="J117" s="3">
        <v>8.9999999999999993E-3</v>
      </c>
      <c r="K117" s="2">
        <v>124732</v>
      </c>
      <c r="L117" s="3">
        <v>9.9436434924947137E-3</v>
      </c>
    </row>
    <row r="118" spans="2:12">
      <c r="B118" s="1" t="s">
        <v>144</v>
      </c>
      <c r="C118" s="2">
        <v>59565</v>
      </c>
      <c r="D118" s="3">
        <v>1.9E-2</v>
      </c>
      <c r="E118" s="2">
        <v>26149</v>
      </c>
      <c r="F118" s="3">
        <v>1.2999999999999999E-2</v>
      </c>
      <c r="G118" s="2">
        <v>72003</v>
      </c>
      <c r="H118" s="3">
        <v>1.7999999999999999E-2</v>
      </c>
      <c r="I118" s="2">
        <v>71824</v>
      </c>
      <c r="J118" s="3">
        <v>2.1000000000000001E-2</v>
      </c>
      <c r="K118" s="2">
        <v>229541</v>
      </c>
      <c r="L118" s="3">
        <v>1.8299024074902425E-2</v>
      </c>
    </row>
    <row r="121" spans="2:12">
      <c r="B121" s="130" t="s">
        <v>241</v>
      </c>
      <c r="C121" s="130"/>
      <c r="D121" s="130"/>
    </row>
  </sheetData>
  <mergeCells count="8">
    <mergeCell ref="B121:D121"/>
    <mergeCell ref="I4:J4"/>
    <mergeCell ref="K4:L4"/>
    <mergeCell ref="C2:L3"/>
    <mergeCell ref="B2:B5"/>
    <mergeCell ref="C4:D4"/>
    <mergeCell ref="E4:F4"/>
    <mergeCell ref="G4:H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6.85546875" style="21" customWidth="1"/>
    <col min="2" max="2" width="38.85546875" style="21" customWidth="1"/>
    <col min="3" max="6" width="13" style="21" customWidth="1"/>
    <col min="7" max="7" width="13" style="48" customWidth="1"/>
    <col min="8" max="10" width="13" style="21" customWidth="1"/>
    <col min="11" max="11" width="12.7109375" style="21" customWidth="1"/>
    <col min="12" max="12" width="11.7109375" style="21" customWidth="1"/>
    <col min="13" max="16384" width="9.140625" style="21"/>
  </cols>
  <sheetData>
    <row r="2" spans="2:12" ht="21.75" customHeight="1">
      <c r="B2" s="144" t="s">
        <v>40</v>
      </c>
      <c r="C2" s="126">
        <v>2021</v>
      </c>
      <c r="D2" s="127"/>
      <c r="E2" s="127"/>
      <c r="F2" s="127"/>
      <c r="G2" s="127"/>
      <c r="H2" s="127"/>
      <c r="I2" s="127"/>
      <c r="J2" s="127"/>
      <c r="K2" s="127"/>
      <c r="L2" s="127"/>
    </row>
    <row r="3" spans="2:12">
      <c r="B3" s="144"/>
      <c r="C3" s="128"/>
      <c r="D3" s="129"/>
      <c r="E3" s="129"/>
      <c r="F3" s="129"/>
      <c r="G3" s="129"/>
      <c r="H3" s="129"/>
      <c r="I3" s="129"/>
      <c r="J3" s="129"/>
      <c r="K3" s="129"/>
      <c r="L3" s="129"/>
    </row>
    <row r="4" spans="2:12">
      <c r="B4" s="144"/>
      <c r="C4" s="139" t="s">
        <v>9</v>
      </c>
      <c r="D4" s="140"/>
      <c r="E4" s="139" t="s">
        <v>242</v>
      </c>
      <c r="F4" s="140"/>
      <c r="G4" s="139" t="s">
        <v>11</v>
      </c>
      <c r="H4" s="140"/>
      <c r="I4" s="139" t="s">
        <v>12</v>
      </c>
      <c r="J4" s="140"/>
      <c r="K4" s="139" t="s">
        <v>13</v>
      </c>
      <c r="L4" s="140"/>
    </row>
    <row r="5" spans="2:12">
      <c r="B5" s="144"/>
      <c r="C5" s="45" t="s">
        <v>14</v>
      </c>
      <c r="D5" s="45" t="s">
        <v>15</v>
      </c>
      <c r="E5" s="46" t="s">
        <v>14</v>
      </c>
      <c r="F5" s="46" t="s">
        <v>15</v>
      </c>
      <c r="G5" s="47" t="s">
        <v>14</v>
      </c>
      <c r="H5" s="47" t="s">
        <v>15</v>
      </c>
      <c r="I5" s="49" t="s">
        <v>14</v>
      </c>
      <c r="J5" s="49" t="s">
        <v>15</v>
      </c>
      <c r="K5" s="49" t="s">
        <v>14</v>
      </c>
      <c r="L5" s="49" t="s">
        <v>15</v>
      </c>
    </row>
    <row r="6" spans="2:12">
      <c r="B6" s="1" t="s">
        <v>115</v>
      </c>
      <c r="C6" s="2">
        <v>785923</v>
      </c>
      <c r="D6" s="3">
        <v>0.21199999999999999</v>
      </c>
      <c r="E6" s="2">
        <v>948554</v>
      </c>
      <c r="F6" s="3">
        <v>0.223</v>
      </c>
      <c r="G6" s="2">
        <v>918918</v>
      </c>
      <c r="H6" s="3">
        <v>0.19500000000000001</v>
      </c>
      <c r="I6" s="2">
        <v>946948</v>
      </c>
      <c r="J6" s="3">
        <v>0.222</v>
      </c>
      <c r="K6" s="2">
        <v>3600343</v>
      </c>
      <c r="L6" s="3">
        <v>0.21152056873872255</v>
      </c>
    </row>
    <row r="7" spans="2:12">
      <c r="B7" s="1" t="s">
        <v>120</v>
      </c>
      <c r="C7" s="2">
        <v>279279</v>
      </c>
      <c r="D7" s="3">
        <v>7.4999999999999997E-2</v>
      </c>
      <c r="E7" s="2">
        <v>259963</v>
      </c>
      <c r="F7" s="3">
        <v>6.0999999999999999E-2</v>
      </c>
      <c r="G7" s="2">
        <v>458434</v>
      </c>
      <c r="H7" s="3">
        <v>9.7000000000000003E-2</v>
      </c>
      <c r="I7" s="2">
        <v>315531</v>
      </c>
      <c r="J7" s="3">
        <v>7.3999999999999996E-2</v>
      </c>
      <c r="K7" s="2">
        <v>1313207</v>
      </c>
      <c r="L7" s="3">
        <v>7.7151063526911631E-2</v>
      </c>
    </row>
    <row r="8" spans="2:12">
      <c r="B8" s="1" t="s">
        <v>121</v>
      </c>
      <c r="C8" s="2">
        <v>17780</v>
      </c>
      <c r="D8" s="3">
        <v>5.0000000000000001E-3</v>
      </c>
      <c r="E8" s="2">
        <v>23181</v>
      </c>
      <c r="F8" s="3">
        <v>5.0000000000000001E-3</v>
      </c>
      <c r="G8" s="2">
        <v>16621</v>
      </c>
      <c r="H8" s="3">
        <v>4.0000000000000001E-3</v>
      </c>
      <c r="I8" s="2">
        <v>14756</v>
      </c>
      <c r="J8" s="3">
        <v>3.0000000000000001E-3</v>
      </c>
      <c r="K8" s="2">
        <v>72338</v>
      </c>
      <c r="L8" s="3">
        <v>4.2498658881727968E-3</v>
      </c>
    </row>
    <row r="9" spans="2:12" ht="15.75" customHeight="1">
      <c r="B9" s="1" t="s">
        <v>122</v>
      </c>
      <c r="C9" s="2">
        <v>28221</v>
      </c>
      <c r="D9" s="3">
        <v>8.0000000000000002E-3</v>
      </c>
      <c r="E9" s="2">
        <v>25244</v>
      </c>
      <c r="F9" s="3">
        <v>6.0000000000000001E-3</v>
      </c>
      <c r="G9" s="2">
        <v>45889</v>
      </c>
      <c r="H9" s="3">
        <v>0.01</v>
      </c>
      <c r="I9" s="2">
        <v>35926</v>
      </c>
      <c r="J9" s="3">
        <v>8.0000000000000002E-3</v>
      </c>
      <c r="K9" s="2">
        <v>135280</v>
      </c>
      <c r="L9" s="3">
        <v>7.9477156868038371E-3</v>
      </c>
    </row>
    <row r="10" spans="2:12">
      <c r="B10" s="1" t="s">
        <v>123</v>
      </c>
      <c r="C10" s="2">
        <v>20373</v>
      </c>
      <c r="D10" s="3">
        <v>6.0000000000000001E-3</v>
      </c>
      <c r="E10" s="2">
        <v>16621</v>
      </c>
      <c r="F10" s="3">
        <v>4.0000000000000001E-3</v>
      </c>
      <c r="G10" s="2">
        <v>82950</v>
      </c>
      <c r="H10" s="3">
        <v>1.7999999999999999E-2</v>
      </c>
      <c r="I10" s="2">
        <v>14552</v>
      </c>
      <c r="J10" s="3">
        <v>3.0000000000000001E-3</v>
      </c>
      <c r="K10" s="2">
        <v>134496</v>
      </c>
      <c r="L10" s="3">
        <v>7.9016555958927332E-3</v>
      </c>
    </row>
    <row r="11" spans="2:12">
      <c r="B11" s="1" t="s">
        <v>124</v>
      </c>
      <c r="C11" s="2">
        <v>10418</v>
      </c>
      <c r="D11" s="3">
        <v>3.0000000000000001E-3</v>
      </c>
      <c r="E11" s="2">
        <v>13186</v>
      </c>
      <c r="F11" s="3">
        <v>3.0000000000000001E-3</v>
      </c>
      <c r="G11" s="2">
        <v>15960</v>
      </c>
      <c r="H11" s="3">
        <v>3.0000000000000001E-3</v>
      </c>
      <c r="I11" s="2">
        <v>4572</v>
      </c>
      <c r="J11" s="3">
        <v>1E-3</v>
      </c>
      <c r="K11" s="2">
        <v>44136</v>
      </c>
      <c r="L11" s="3">
        <v>2.5929951179241139E-3</v>
      </c>
    </row>
    <row r="12" spans="2:12">
      <c r="B12" s="1" t="s">
        <v>125</v>
      </c>
      <c r="C12" s="2">
        <v>61149</v>
      </c>
      <c r="D12" s="3">
        <v>1.7000000000000001E-2</v>
      </c>
      <c r="E12" s="2">
        <v>57854</v>
      </c>
      <c r="F12" s="3">
        <v>1.4E-2</v>
      </c>
      <c r="G12" s="2">
        <v>38989</v>
      </c>
      <c r="H12" s="3">
        <v>8.0000000000000002E-3</v>
      </c>
      <c r="I12" s="2">
        <v>59338</v>
      </c>
      <c r="J12" s="3">
        <v>1.4E-2</v>
      </c>
      <c r="K12" s="2">
        <v>217330</v>
      </c>
      <c r="L12" s="3">
        <v>1.2768162701161132E-2</v>
      </c>
    </row>
    <row r="13" spans="2:12">
      <c r="B13" s="1" t="s">
        <v>126</v>
      </c>
      <c r="C13" s="2">
        <v>6789</v>
      </c>
      <c r="D13" s="3">
        <v>2E-3</v>
      </c>
      <c r="E13" s="2">
        <v>13628</v>
      </c>
      <c r="F13" s="3">
        <v>3.0000000000000001E-3</v>
      </c>
      <c r="G13" s="2">
        <v>19883</v>
      </c>
      <c r="H13" s="3">
        <v>4.0000000000000001E-3</v>
      </c>
      <c r="I13" s="2">
        <v>12422</v>
      </c>
      <c r="J13" s="3">
        <v>3.0000000000000001E-3</v>
      </c>
      <c r="K13" s="2">
        <v>52722</v>
      </c>
      <c r="L13" s="3">
        <v>3.0974236135398571E-3</v>
      </c>
    </row>
    <row r="14" spans="2:12">
      <c r="B14" s="1" t="s">
        <v>127</v>
      </c>
      <c r="C14" s="2">
        <v>30295</v>
      </c>
      <c r="D14" s="3">
        <v>8.0000000000000002E-3</v>
      </c>
      <c r="E14" s="2">
        <v>20663</v>
      </c>
      <c r="F14" s="3">
        <v>5.0000000000000001E-3</v>
      </c>
      <c r="G14" s="2">
        <v>34197</v>
      </c>
      <c r="H14" s="3">
        <v>7.0000000000000001E-3</v>
      </c>
      <c r="I14" s="2">
        <v>24280</v>
      </c>
      <c r="J14" s="3">
        <v>6.0000000000000001E-3</v>
      </c>
      <c r="K14" s="2">
        <v>109435</v>
      </c>
      <c r="L14" s="3">
        <v>6.4293189398682577E-3</v>
      </c>
    </row>
    <row r="15" spans="2:12">
      <c r="B15" s="1" t="s">
        <v>128</v>
      </c>
      <c r="C15" s="2">
        <v>1113</v>
      </c>
      <c r="D15" s="3">
        <v>0</v>
      </c>
      <c r="E15" s="2">
        <v>5040</v>
      </c>
      <c r="F15" s="3">
        <v>1E-3</v>
      </c>
      <c r="G15" s="2">
        <v>4876</v>
      </c>
      <c r="H15" s="3">
        <v>1E-3</v>
      </c>
      <c r="I15" s="2">
        <v>7312</v>
      </c>
      <c r="J15" s="3">
        <v>2E-3</v>
      </c>
      <c r="K15" s="2">
        <v>18341</v>
      </c>
      <c r="L15" s="3">
        <v>1.0775358767864368E-3</v>
      </c>
    </row>
    <row r="16" spans="2:12">
      <c r="B16" s="1" t="s">
        <v>130</v>
      </c>
      <c r="C16" s="2">
        <v>15379</v>
      </c>
      <c r="D16" s="3">
        <v>4.0000000000000001E-3</v>
      </c>
      <c r="E16" s="2">
        <v>50804</v>
      </c>
      <c r="F16" s="3">
        <v>1.2E-2</v>
      </c>
      <c r="G16" s="2">
        <v>55262</v>
      </c>
      <c r="H16" s="3">
        <v>1.2E-2</v>
      </c>
      <c r="I16" s="2">
        <v>34018</v>
      </c>
      <c r="J16" s="3">
        <v>8.0000000000000002E-3</v>
      </c>
      <c r="K16" s="2">
        <v>155463</v>
      </c>
      <c r="L16" s="3">
        <v>9.133469277184985E-3</v>
      </c>
    </row>
    <row r="17" spans="2:12">
      <c r="B17" s="1" t="s">
        <v>129</v>
      </c>
      <c r="C17" s="2">
        <v>15554</v>
      </c>
      <c r="D17" s="3">
        <v>4.0000000000000001E-3</v>
      </c>
      <c r="E17" s="2">
        <v>23547</v>
      </c>
      <c r="F17" s="3">
        <v>6.0000000000000001E-3</v>
      </c>
      <c r="G17" s="2">
        <v>19093</v>
      </c>
      <c r="H17" s="3">
        <v>4.0000000000000001E-3</v>
      </c>
      <c r="I17" s="2">
        <v>25487</v>
      </c>
      <c r="J17" s="3">
        <v>6.0000000000000001E-3</v>
      </c>
      <c r="K17" s="2">
        <v>83681</v>
      </c>
      <c r="L17" s="3">
        <v>4.9162684534848605E-3</v>
      </c>
    </row>
    <row r="18" spans="2:12">
      <c r="B18" s="1" t="s">
        <v>131</v>
      </c>
      <c r="C18" s="2">
        <v>29118</v>
      </c>
      <c r="D18" s="3">
        <v>8.0000000000000002E-3</v>
      </c>
      <c r="E18" s="2">
        <v>8266</v>
      </c>
      <c r="F18" s="3">
        <v>2E-3</v>
      </c>
      <c r="G18" s="2">
        <v>49137</v>
      </c>
      <c r="H18" s="3">
        <v>0.01</v>
      </c>
      <c r="I18" s="2">
        <v>21032</v>
      </c>
      <c r="J18" s="3">
        <v>5.0000000000000001E-3</v>
      </c>
      <c r="K18" s="2">
        <v>107553</v>
      </c>
      <c r="L18" s="3">
        <v>6.3187512216352241E-3</v>
      </c>
    </row>
    <row r="19" spans="2:12">
      <c r="B19" s="1" t="s">
        <v>247</v>
      </c>
      <c r="C19" s="2">
        <v>233097</v>
      </c>
      <c r="D19" s="3">
        <v>6.3E-2</v>
      </c>
      <c r="E19" s="2">
        <v>275867</v>
      </c>
      <c r="F19" s="3">
        <v>6.5000000000000002E-2</v>
      </c>
      <c r="G19" s="2">
        <v>263717</v>
      </c>
      <c r="H19" s="3">
        <v>5.6000000000000001E-2</v>
      </c>
      <c r="I19" s="2">
        <v>211589</v>
      </c>
      <c r="J19" s="3">
        <v>0.05</v>
      </c>
      <c r="K19" s="2">
        <v>984270</v>
      </c>
      <c r="L19" s="3">
        <v>5.7825976634021378E-2</v>
      </c>
    </row>
    <row r="20" spans="2:12">
      <c r="B20" s="1" t="s">
        <v>133</v>
      </c>
      <c r="C20" s="2">
        <v>7693</v>
      </c>
      <c r="D20" s="3">
        <v>2E-3</v>
      </c>
      <c r="E20" s="2">
        <v>7654</v>
      </c>
      <c r="F20" s="3">
        <v>2E-3</v>
      </c>
      <c r="G20" s="2">
        <v>57241</v>
      </c>
      <c r="H20" s="3">
        <v>1.2E-2</v>
      </c>
      <c r="I20" s="2">
        <v>6635</v>
      </c>
      <c r="J20" s="3">
        <v>2E-3</v>
      </c>
      <c r="K20" s="2">
        <v>79223</v>
      </c>
      <c r="L20" s="3">
        <v>4.6543604365439119E-3</v>
      </c>
    </row>
    <row r="21" spans="2:12">
      <c r="B21" s="1" t="s">
        <v>252</v>
      </c>
      <c r="C21" s="2">
        <v>0</v>
      </c>
      <c r="D21" s="3">
        <v>0</v>
      </c>
      <c r="E21" s="2">
        <v>6588</v>
      </c>
      <c r="F21" s="3">
        <v>2E-3</v>
      </c>
      <c r="G21" s="2">
        <v>5595</v>
      </c>
      <c r="H21" s="3">
        <v>1E-3</v>
      </c>
      <c r="I21" s="2">
        <v>6997</v>
      </c>
      <c r="J21" s="3">
        <v>2E-3</v>
      </c>
      <c r="K21" s="2">
        <v>19180</v>
      </c>
      <c r="L21" s="3">
        <v>1.1268272240752336E-3</v>
      </c>
    </row>
    <row r="22" spans="2:12">
      <c r="B22" s="1" t="s">
        <v>135</v>
      </c>
      <c r="C22" s="2">
        <v>17688</v>
      </c>
      <c r="D22" s="3">
        <v>5.0000000000000001E-3</v>
      </c>
      <c r="E22" s="2">
        <v>17086</v>
      </c>
      <c r="F22" s="3">
        <v>4.0000000000000001E-3</v>
      </c>
      <c r="G22" s="2">
        <v>44322</v>
      </c>
      <c r="H22" s="3">
        <v>8.9999999999999993E-3</v>
      </c>
      <c r="I22" s="2">
        <v>12888</v>
      </c>
      <c r="J22" s="3">
        <v>3.0000000000000001E-3</v>
      </c>
      <c r="K22" s="2">
        <v>91984</v>
      </c>
      <c r="L22" s="3">
        <v>5.4040706662844776E-3</v>
      </c>
    </row>
    <row r="23" spans="2:12">
      <c r="B23" s="1" t="s">
        <v>136</v>
      </c>
      <c r="C23" s="2">
        <v>10301</v>
      </c>
      <c r="D23" s="3">
        <v>3.0000000000000001E-3</v>
      </c>
      <c r="E23" s="2">
        <v>30679</v>
      </c>
      <c r="F23" s="3">
        <v>7.0000000000000001E-3</v>
      </c>
      <c r="G23" s="2">
        <v>27163</v>
      </c>
      <c r="H23" s="3">
        <v>6.0000000000000001E-3</v>
      </c>
      <c r="I23" s="2">
        <v>20792</v>
      </c>
      <c r="J23" s="3">
        <v>5.0000000000000001E-3</v>
      </c>
      <c r="K23" s="2">
        <v>88935</v>
      </c>
      <c r="L23" s="3">
        <v>5.2249415627284093E-3</v>
      </c>
    </row>
    <row r="24" spans="2:12">
      <c r="B24" s="1" t="s">
        <v>137</v>
      </c>
      <c r="C24" s="2">
        <v>43116</v>
      </c>
      <c r="D24" s="3">
        <v>1.2E-2</v>
      </c>
      <c r="E24" s="2">
        <v>22277</v>
      </c>
      <c r="F24" s="3">
        <v>5.0000000000000001E-3</v>
      </c>
      <c r="G24" s="2">
        <v>51170</v>
      </c>
      <c r="H24" s="3">
        <v>1.0999999999999999E-2</v>
      </c>
      <c r="I24" s="2">
        <v>51763</v>
      </c>
      <c r="J24" s="3">
        <v>1.2E-2</v>
      </c>
      <c r="K24" s="2">
        <v>168326</v>
      </c>
      <c r="L24" s="3">
        <v>9.8891720187532714E-3</v>
      </c>
    </row>
    <row r="25" spans="2:12">
      <c r="B25" s="1" t="s">
        <v>138</v>
      </c>
      <c r="C25" s="2">
        <v>8490</v>
      </c>
      <c r="D25" s="3">
        <v>2E-3</v>
      </c>
      <c r="E25" s="2">
        <v>12407</v>
      </c>
      <c r="F25" s="3">
        <v>3.0000000000000001E-3</v>
      </c>
      <c r="G25" s="2">
        <v>22796</v>
      </c>
      <c r="H25" s="3">
        <v>5.0000000000000001E-3</v>
      </c>
      <c r="I25" s="2">
        <v>25390</v>
      </c>
      <c r="J25" s="3">
        <v>6.0000000000000001E-3</v>
      </c>
      <c r="K25" s="2">
        <v>69083</v>
      </c>
      <c r="L25" s="3">
        <v>4.0586342607293723E-3</v>
      </c>
    </row>
    <row r="26" spans="2:12">
      <c r="B26" s="1" t="s">
        <v>139</v>
      </c>
      <c r="C26" s="2">
        <v>18655</v>
      </c>
      <c r="D26" s="3">
        <v>5.0000000000000001E-3</v>
      </c>
      <c r="E26" s="2">
        <v>19286</v>
      </c>
      <c r="F26" s="3">
        <v>5.0000000000000001E-3</v>
      </c>
      <c r="G26" s="2">
        <v>35105</v>
      </c>
      <c r="H26" s="3">
        <v>7.0000000000000001E-3</v>
      </c>
      <c r="I26" s="2">
        <v>11087</v>
      </c>
      <c r="J26" s="3">
        <v>3.0000000000000001E-3</v>
      </c>
      <c r="K26" s="2">
        <v>84133</v>
      </c>
      <c r="L26" s="3">
        <v>4.9428235058978946E-3</v>
      </c>
    </row>
    <row r="27" spans="2:12">
      <c r="B27" s="1" t="s">
        <v>140</v>
      </c>
      <c r="C27" s="2">
        <v>6696</v>
      </c>
      <c r="D27" s="3">
        <v>2E-3</v>
      </c>
      <c r="E27" s="2">
        <v>863</v>
      </c>
      <c r="F27" s="3">
        <v>0</v>
      </c>
      <c r="G27" s="2">
        <v>485</v>
      </c>
      <c r="H27" s="3">
        <v>0</v>
      </c>
      <c r="I27" s="2">
        <v>543</v>
      </c>
      <c r="J27" s="3">
        <v>0</v>
      </c>
      <c r="K27" s="2">
        <v>8587</v>
      </c>
      <c r="L27" s="3">
        <v>5.0448724573170123E-4</v>
      </c>
    </row>
    <row r="28" spans="2:12">
      <c r="B28" s="1" t="s">
        <v>141</v>
      </c>
      <c r="C28" s="2">
        <v>5509</v>
      </c>
      <c r="D28" s="3">
        <v>1E-3</v>
      </c>
      <c r="E28" s="2">
        <v>28748</v>
      </c>
      <c r="F28" s="3">
        <v>7.0000000000000001E-3</v>
      </c>
      <c r="G28" s="2">
        <v>23579</v>
      </c>
      <c r="H28" s="3">
        <v>5.0000000000000001E-3</v>
      </c>
      <c r="I28" s="2">
        <v>13177</v>
      </c>
      <c r="J28" s="3">
        <v>3.0000000000000001E-3</v>
      </c>
      <c r="K28" s="2">
        <v>71013</v>
      </c>
      <c r="L28" s="3">
        <v>4.1720219845283917E-3</v>
      </c>
    </row>
    <row r="29" spans="2:12">
      <c r="B29" s="1" t="s">
        <v>142</v>
      </c>
      <c r="C29" s="2">
        <v>1751</v>
      </c>
      <c r="D29" s="3">
        <v>0</v>
      </c>
      <c r="E29" s="2">
        <v>19443</v>
      </c>
      <c r="F29" s="3">
        <v>5.0000000000000001E-3</v>
      </c>
      <c r="G29" s="2">
        <v>5640</v>
      </c>
      <c r="H29" s="3">
        <v>1E-3</v>
      </c>
      <c r="I29" s="2">
        <v>2482</v>
      </c>
      <c r="J29" s="3">
        <v>1E-3</v>
      </c>
      <c r="K29" s="2">
        <v>29316</v>
      </c>
      <c r="L29" s="3">
        <v>1.7223183994259409E-3</v>
      </c>
    </row>
    <row r="30" spans="2:12">
      <c r="B30" s="1" t="s">
        <v>147</v>
      </c>
      <c r="C30" s="2">
        <v>44424</v>
      </c>
      <c r="D30" s="3">
        <v>1.2E-2</v>
      </c>
      <c r="E30" s="2">
        <v>65194</v>
      </c>
      <c r="F30" s="3">
        <v>1.4999999999999999E-2</v>
      </c>
      <c r="G30" s="2">
        <v>30310</v>
      </c>
      <c r="H30" s="3">
        <v>6.0000000000000001E-3</v>
      </c>
      <c r="I30" s="2">
        <v>38452</v>
      </c>
      <c r="J30" s="3">
        <v>8.9999999999999993E-3</v>
      </c>
      <c r="K30" s="2">
        <v>178380</v>
      </c>
      <c r="L30" s="3">
        <v>1.047984568459542E-2</v>
      </c>
    </row>
    <row r="31" spans="2:12">
      <c r="B31" s="1" t="s">
        <v>148</v>
      </c>
      <c r="C31" s="2">
        <v>39791</v>
      </c>
      <c r="D31" s="3">
        <v>1.0999999999999999E-2</v>
      </c>
      <c r="E31" s="2">
        <v>43514</v>
      </c>
      <c r="F31" s="3">
        <v>0.01</v>
      </c>
      <c r="G31" s="2">
        <v>31231</v>
      </c>
      <c r="H31" s="3">
        <v>7.0000000000000001E-3</v>
      </c>
      <c r="I31" s="2">
        <v>67369</v>
      </c>
      <c r="J31" s="3">
        <v>1.6E-2</v>
      </c>
      <c r="K31" s="2">
        <v>181905</v>
      </c>
      <c r="L31" s="3">
        <v>1.0686939843347516E-2</v>
      </c>
    </row>
    <row r="32" spans="2:12">
      <c r="B32" s="1" t="s">
        <v>150</v>
      </c>
      <c r="C32" s="2">
        <v>44307</v>
      </c>
      <c r="D32" s="3">
        <v>1.2E-2</v>
      </c>
      <c r="E32" s="2">
        <v>21804</v>
      </c>
      <c r="F32" s="3">
        <v>5.0000000000000001E-3</v>
      </c>
      <c r="G32" s="2">
        <v>11379</v>
      </c>
      <c r="H32" s="3">
        <v>2E-3</v>
      </c>
      <c r="I32" s="2">
        <v>26093</v>
      </c>
      <c r="J32" s="3">
        <v>6.0000000000000001E-3</v>
      </c>
      <c r="K32" s="2">
        <v>103583</v>
      </c>
      <c r="L32" s="3">
        <v>6.0855132612817999E-3</v>
      </c>
    </row>
    <row r="33" spans="2:12">
      <c r="B33" s="1" t="s">
        <v>149</v>
      </c>
      <c r="C33" s="2">
        <v>6306</v>
      </c>
      <c r="D33" s="3">
        <v>2E-3</v>
      </c>
      <c r="E33" s="2">
        <v>12016</v>
      </c>
      <c r="F33" s="3">
        <v>3.0000000000000001E-3</v>
      </c>
      <c r="G33" s="2">
        <v>8430</v>
      </c>
      <c r="H33" s="3">
        <v>2E-3</v>
      </c>
      <c r="I33" s="2">
        <v>10706</v>
      </c>
      <c r="J33" s="3">
        <v>3.0000000000000001E-3</v>
      </c>
      <c r="K33" s="2">
        <v>37458</v>
      </c>
      <c r="L33" s="3">
        <v>2.2006618435563138E-3</v>
      </c>
    </row>
    <row r="34" spans="2:12">
      <c r="B34" s="1" t="s">
        <v>151</v>
      </c>
      <c r="C34" s="2">
        <v>9493</v>
      </c>
      <c r="D34" s="3">
        <v>3.0000000000000001E-3</v>
      </c>
      <c r="E34" s="2">
        <v>14687</v>
      </c>
      <c r="F34" s="3">
        <v>3.0000000000000001E-3</v>
      </c>
      <c r="G34" s="2">
        <v>22034</v>
      </c>
      <c r="H34" s="3">
        <v>5.0000000000000001E-3</v>
      </c>
      <c r="I34" s="2">
        <v>21773</v>
      </c>
      <c r="J34" s="3">
        <v>5.0000000000000001E-3</v>
      </c>
      <c r="K34" s="2">
        <v>67987</v>
      </c>
      <c r="L34" s="3">
        <v>3.9942441336393584E-3</v>
      </c>
    </row>
    <row r="35" spans="2:12">
      <c r="B35" s="1" t="s">
        <v>152</v>
      </c>
      <c r="C35" s="2">
        <v>22312</v>
      </c>
      <c r="D35" s="3">
        <v>6.0000000000000001E-3</v>
      </c>
      <c r="E35" s="2">
        <v>40413</v>
      </c>
      <c r="F35" s="3">
        <v>0.01</v>
      </c>
      <c r="G35" s="2">
        <v>37773</v>
      </c>
      <c r="H35" s="3">
        <v>8.0000000000000002E-3</v>
      </c>
      <c r="I35" s="2">
        <v>22146</v>
      </c>
      <c r="J35" s="3">
        <v>5.0000000000000001E-3</v>
      </c>
      <c r="K35" s="2">
        <v>122644</v>
      </c>
      <c r="L35" s="3">
        <v>7.205349221558026E-3</v>
      </c>
    </row>
    <row r="36" spans="2:12">
      <c r="B36" s="1" t="s">
        <v>153</v>
      </c>
      <c r="C36" s="2">
        <v>15633</v>
      </c>
      <c r="D36" s="3">
        <v>4.0000000000000001E-3</v>
      </c>
      <c r="E36" s="2">
        <v>12863</v>
      </c>
      <c r="F36" s="3">
        <v>3.0000000000000001E-3</v>
      </c>
      <c r="G36" s="2">
        <v>45677</v>
      </c>
      <c r="H36" s="3">
        <v>0.01</v>
      </c>
      <c r="I36" s="2">
        <v>35012</v>
      </c>
      <c r="J36" s="3">
        <v>8.0000000000000002E-3</v>
      </c>
      <c r="K36" s="2">
        <v>109185</v>
      </c>
      <c r="L36" s="3">
        <v>6.4146314108787473E-3</v>
      </c>
    </row>
    <row r="37" spans="2:12">
      <c r="B37" s="1" t="s">
        <v>154</v>
      </c>
      <c r="C37" s="2">
        <v>29983</v>
      </c>
      <c r="D37" s="3">
        <v>8.0000000000000002E-3</v>
      </c>
      <c r="E37" s="2">
        <v>15495</v>
      </c>
      <c r="F37" s="3">
        <v>4.0000000000000001E-3</v>
      </c>
      <c r="G37" s="2">
        <v>56448</v>
      </c>
      <c r="H37" s="3">
        <v>1.2E-2</v>
      </c>
      <c r="I37" s="2">
        <v>14371</v>
      </c>
      <c r="J37" s="3">
        <v>3.0000000000000001E-3</v>
      </c>
      <c r="K37" s="2">
        <v>116297</v>
      </c>
      <c r="L37" s="3">
        <v>6.8324622355723378E-3</v>
      </c>
    </row>
    <row r="38" spans="2:12">
      <c r="B38" s="1" t="s">
        <v>155</v>
      </c>
      <c r="C38" s="2">
        <v>46677</v>
      </c>
      <c r="D38" s="3">
        <v>1.2999999999999999E-2</v>
      </c>
      <c r="E38" s="2">
        <v>78070</v>
      </c>
      <c r="F38" s="3">
        <v>1.7999999999999999E-2</v>
      </c>
      <c r="G38" s="2">
        <v>43037</v>
      </c>
      <c r="H38" s="3">
        <v>8.9999999999999993E-3</v>
      </c>
      <c r="I38" s="2">
        <v>53059</v>
      </c>
      <c r="J38" s="3">
        <v>1.2E-2</v>
      </c>
      <c r="K38" s="2">
        <v>220843</v>
      </c>
      <c r="L38" s="3">
        <v>1.297455185852173E-2</v>
      </c>
    </row>
    <row r="39" spans="2:12">
      <c r="B39" s="1" t="s">
        <v>156</v>
      </c>
      <c r="C39" s="2">
        <v>9429</v>
      </c>
      <c r="D39" s="3">
        <v>3.0000000000000001E-3</v>
      </c>
      <c r="E39" s="2">
        <v>11602</v>
      </c>
      <c r="F39" s="3">
        <v>3.0000000000000001E-3</v>
      </c>
      <c r="G39" s="2">
        <v>11938</v>
      </c>
      <c r="H39" s="3">
        <v>3.0000000000000001E-3</v>
      </c>
      <c r="I39" s="2">
        <v>10341</v>
      </c>
      <c r="J39" s="3">
        <v>2E-3</v>
      </c>
      <c r="K39" s="2">
        <v>43310</v>
      </c>
      <c r="L39" s="3">
        <v>2.5444675221427716E-3</v>
      </c>
    </row>
    <row r="40" spans="2:12">
      <c r="B40" s="1" t="s">
        <v>157</v>
      </c>
      <c r="C40" s="2">
        <v>8788</v>
      </c>
      <c r="D40" s="3">
        <v>2E-3</v>
      </c>
      <c r="E40" s="2">
        <v>5203</v>
      </c>
      <c r="F40" s="3">
        <v>1E-3</v>
      </c>
      <c r="G40" s="2">
        <v>11523</v>
      </c>
      <c r="H40" s="3">
        <v>2E-3</v>
      </c>
      <c r="I40" s="2">
        <v>9099</v>
      </c>
      <c r="J40" s="3">
        <v>2E-3</v>
      </c>
      <c r="K40" s="2">
        <v>34613</v>
      </c>
      <c r="L40" s="3">
        <v>2.0335177636556859E-3</v>
      </c>
    </row>
    <row r="41" spans="2:12">
      <c r="B41" s="1" t="s">
        <v>158</v>
      </c>
      <c r="C41" s="2">
        <v>12393</v>
      </c>
      <c r="D41" s="3">
        <v>3.0000000000000001E-3</v>
      </c>
      <c r="E41" s="2">
        <v>11232</v>
      </c>
      <c r="F41" s="3">
        <v>3.0000000000000001E-3</v>
      </c>
      <c r="G41" s="2">
        <v>18193</v>
      </c>
      <c r="H41" s="3">
        <v>4.0000000000000001E-3</v>
      </c>
      <c r="I41" s="2">
        <v>26189</v>
      </c>
      <c r="J41" s="3">
        <v>6.0000000000000001E-3</v>
      </c>
      <c r="K41" s="2">
        <v>68007</v>
      </c>
      <c r="L41" s="3">
        <v>3.9954191359585197E-3</v>
      </c>
    </row>
    <row r="42" spans="2:12">
      <c r="B42" s="1" t="s">
        <v>159</v>
      </c>
      <c r="C42" s="2">
        <v>14250</v>
      </c>
      <c r="D42" s="3">
        <v>4.0000000000000001E-3</v>
      </c>
      <c r="E42" s="2">
        <v>19576</v>
      </c>
      <c r="F42" s="3">
        <v>5.0000000000000001E-3</v>
      </c>
      <c r="G42" s="2">
        <v>5710</v>
      </c>
      <c r="H42" s="3">
        <v>1E-3</v>
      </c>
      <c r="I42" s="2">
        <v>2626</v>
      </c>
      <c r="J42" s="3">
        <v>1E-3</v>
      </c>
      <c r="K42" s="2">
        <v>42162</v>
      </c>
      <c r="L42" s="3">
        <v>2.4770223890229403E-3</v>
      </c>
    </row>
    <row r="43" spans="2:12">
      <c r="B43" s="1" t="s">
        <v>160</v>
      </c>
      <c r="C43" s="2">
        <v>17329</v>
      </c>
      <c r="D43" s="3">
        <v>5.0000000000000001E-3</v>
      </c>
      <c r="E43" s="2">
        <v>49047</v>
      </c>
      <c r="F43" s="3">
        <v>1.2E-2</v>
      </c>
      <c r="G43" s="2">
        <v>74023</v>
      </c>
      <c r="H43" s="3">
        <v>1.6E-2</v>
      </c>
      <c r="I43" s="2">
        <v>37691</v>
      </c>
      <c r="J43" s="3">
        <v>8.9999999999999993E-3</v>
      </c>
      <c r="K43" s="2">
        <v>178090</v>
      </c>
      <c r="L43" s="3">
        <v>1.0462808150967588E-2</v>
      </c>
    </row>
    <row r="44" spans="2:12">
      <c r="B44" s="1" t="s">
        <v>161</v>
      </c>
      <c r="C44" s="2">
        <v>25186</v>
      </c>
      <c r="D44" s="3">
        <v>7.0000000000000001E-3</v>
      </c>
      <c r="E44" s="2">
        <v>29641</v>
      </c>
      <c r="F44" s="3">
        <v>7.0000000000000001E-3</v>
      </c>
      <c r="G44" s="2">
        <v>6648</v>
      </c>
      <c r="H44" s="3">
        <v>1E-3</v>
      </c>
      <c r="I44" s="2">
        <v>22281</v>
      </c>
      <c r="J44" s="3">
        <v>5.0000000000000001E-3</v>
      </c>
      <c r="K44" s="2">
        <v>83756</v>
      </c>
      <c r="L44" s="3">
        <v>4.9206747121817128E-3</v>
      </c>
    </row>
    <row r="45" spans="2:12">
      <c r="B45" s="1" t="s">
        <v>162</v>
      </c>
      <c r="C45" s="2">
        <v>9022</v>
      </c>
      <c r="D45" s="3">
        <v>2E-3</v>
      </c>
      <c r="E45" s="2">
        <v>27245</v>
      </c>
      <c r="F45" s="3">
        <v>6.0000000000000001E-3</v>
      </c>
      <c r="G45" s="2">
        <v>2514</v>
      </c>
      <c r="H45" s="3">
        <v>1E-3</v>
      </c>
      <c r="I45" s="2">
        <v>9483</v>
      </c>
      <c r="J45" s="3">
        <v>2E-3</v>
      </c>
      <c r="K45" s="2">
        <v>48264</v>
      </c>
      <c r="L45" s="3">
        <v>2.835515596598909E-3</v>
      </c>
    </row>
    <row r="46" spans="2:12" ht="21" customHeight="1">
      <c r="B46" s="1" t="s">
        <v>248</v>
      </c>
      <c r="C46" s="2">
        <v>1531</v>
      </c>
      <c r="D46" s="3">
        <v>0</v>
      </c>
      <c r="E46" s="2">
        <v>17220</v>
      </c>
      <c r="F46" s="3">
        <v>4.0000000000000001E-3</v>
      </c>
      <c r="G46" s="2">
        <v>6819</v>
      </c>
      <c r="H46" s="3">
        <v>1E-3</v>
      </c>
      <c r="I46" s="2">
        <v>7651</v>
      </c>
      <c r="J46" s="3">
        <v>2E-3</v>
      </c>
      <c r="K46" s="2">
        <v>33221</v>
      </c>
      <c r="L46" s="3">
        <v>1.9517376022420924E-3</v>
      </c>
    </row>
    <row r="47" spans="2:12">
      <c r="B47" s="1" t="s">
        <v>164</v>
      </c>
      <c r="C47" s="2">
        <v>22832</v>
      </c>
      <c r="D47" s="3">
        <v>6.0000000000000001E-3</v>
      </c>
      <c r="E47" s="2">
        <v>33098</v>
      </c>
      <c r="F47" s="3">
        <v>8.0000000000000002E-3</v>
      </c>
      <c r="G47" s="2">
        <v>19362</v>
      </c>
      <c r="H47" s="3">
        <v>4.0000000000000001E-3</v>
      </c>
      <c r="I47" s="2">
        <v>21703</v>
      </c>
      <c r="J47" s="3">
        <v>5.0000000000000001E-3</v>
      </c>
      <c r="K47" s="2">
        <v>96995</v>
      </c>
      <c r="L47" s="3">
        <v>5.6984674973502231E-3</v>
      </c>
    </row>
    <row r="48" spans="2:12">
      <c r="B48" s="1" t="s">
        <v>165</v>
      </c>
      <c r="C48" s="2">
        <v>56044</v>
      </c>
      <c r="D48" s="3">
        <v>1.4999999999999999E-2</v>
      </c>
      <c r="E48" s="2">
        <v>61722</v>
      </c>
      <c r="F48" s="3">
        <v>1.4999999999999999E-2</v>
      </c>
      <c r="G48" s="2">
        <v>50142</v>
      </c>
      <c r="H48" s="3">
        <v>1.0999999999999999E-2</v>
      </c>
      <c r="I48" s="2">
        <v>49088</v>
      </c>
      <c r="J48" s="3">
        <v>1.0999999999999999E-2</v>
      </c>
      <c r="K48" s="2">
        <v>216996</v>
      </c>
      <c r="L48" s="3">
        <v>1.2748540162431146E-2</v>
      </c>
    </row>
    <row r="49" spans="2:12">
      <c r="B49" s="1" t="s">
        <v>166</v>
      </c>
      <c r="C49" s="2">
        <v>10211</v>
      </c>
      <c r="D49" s="3">
        <v>3.0000000000000001E-3</v>
      </c>
      <c r="E49" s="2">
        <v>25247</v>
      </c>
      <c r="F49" s="3">
        <v>6.0000000000000001E-3</v>
      </c>
      <c r="G49" s="2">
        <v>17353</v>
      </c>
      <c r="H49" s="3">
        <v>4.0000000000000001E-3</v>
      </c>
      <c r="I49" s="2">
        <v>29923</v>
      </c>
      <c r="J49" s="3">
        <v>7.0000000000000001E-3</v>
      </c>
      <c r="K49" s="2">
        <v>82734</v>
      </c>
      <c r="L49" s="3">
        <v>4.860632093672595E-3</v>
      </c>
    </row>
    <row r="50" spans="2:12">
      <c r="B50" s="1" t="s">
        <v>167</v>
      </c>
      <c r="C50" s="2">
        <v>8463</v>
      </c>
      <c r="D50" s="3">
        <v>2E-3</v>
      </c>
      <c r="E50" s="2">
        <v>9394</v>
      </c>
      <c r="F50" s="3">
        <v>2E-3</v>
      </c>
      <c r="G50" s="2">
        <v>6305</v>
      </c>
      <c r="H50" s="3">
        <v>1E-3</v>
      </c>
      <c r="I50" s="2">
        <v>24855</v>
      </c>
      <c r="J50" s="3">
        <v>6.0000000000000001E-3</v>
      </c>
      <c r="K50" s="2">
        <v>49017</v>
      </c>
      <c r="L50" s="3">
        <v>2.8797544339153138E-3</v>
      </c>
    </row>
    <row r="51" spans="2:12">
      <c r="B51" s="1" t="s">
        <v>168</v>
      </c>
      <c r="C51" s="2">
        <v>18098</v>
      </c>
      <c r="D51" s="3">
        <v>5.0000000000000001E-3</v>
      </c>
      <c r="E51" s="2">
        <v>50333</v>
      </c>
      <c r="F51" s="3">
        <v>1.2E-2</v>
      </c>
      <c r="G51" s="2">
        <v>29452</v>
      </c>
      <c r="H51" s="3">
        <v>6.0000000000000001E-3</v>
      </c>
      <c r="I51" s="2">
        <v>31549</v>
      </c>
      <c r="J51" s="3">
        <v>7.0000000000000001E-3</v>
      </c>
      <c r="K51" s="2">
        <v>129432</v>
      </c>
      <c r="L51" s="3">
        <v>7.6041450086812108E-3</v>
      </c>
    </row>
    <row r="52" spans="2:12">
      <c r="B52" s="1" t="s">
        <v>169</v>
      </c>
      <c r="C52" s="2">
        <v>19183</v>
      </c>
      <c r="D52" s="3">
        <v>5.0000000000000001E-3</v>
      </c>
      <c r="E52" s="2">
        <v>38272</v>
      </c>
      <c r="F52" s="3">
        <v>8.9999999999999993E-3</v>
      </c>
      <c r="G52" s="2">
        <v>42524</v>
      </c>
      <c r="H52" s="3">
        <v>8.9999999999999993E-3</v>
      </c>
      <c r="I52" s="2">
        <v>17163</v>
      </c>
      <c r="J52" s="3">
        <v>4.0000000000000001E-3</v>
      </c>
      <c r="K52" s="2">
        <v>117142</v>
      </c>
      <c r="L52" s="3">
        <v>6.8821060835568826E-3</v>
      </c>
    </row>
    <row r="53" spans="2:12">
      <c r="B53" s="1" t="s">
        <v>170</v>
      </c>
      <c r="C53" s="2">
        <v>48075</v>
      </c>
      <c r="D53" s="3">
        <v>1.2999999999999999E-2</v>
      </c>
      <c r="E53" s="2">
        <v>17980</v>
      </c>
      <c r="F53" s="3">
        <v>4.0000000000000001E-3</v>
      </c>
      <c r="G53" s="2">
        <v>33167</v>
      </c>
      <c r="H53" s="3">
        <v>7.0000000000000001E-3</v>
      </c>
      <c r="I53" s="2">
        <v>7208</v>
      </c>
      <c r="J53" s="3">
        <v>2E-3</v>
      </c>
      <c r="K53" s="2">
        <v>106430</v>
      </c>
      <c r="L53" s="3">
        <v>6.2527748414143436E-3</v>
      </c>
    </row>
    <row r="54" spans="2:12">
      <c r="B54" s="1" t="s">
        <v>171</v>
      </c>
      <c r="C54" s="2">
        <v>9622</v>
      </c>
      <c r="D54" s="3">
        <v>3.0000000000000001E-3</v>
      </c>
      <c r="E54" s="2">
        <v>9808</v>
      </c>
      <c r="F54" s="3">
        <v>2E-3</v>
      </c>
      <c r="G54" s="2">
        <v>18816</v>
      </c>
      <c r="H54" s="3">
        <v>4.0000000000000001E-3</v>
      </c>
      <c r="I54" s="2">
        <v>6069</v>
      </c>
      <c r="J54" s="3">
        <v>1E-3</v>
      </c>
      <c r="K54" s="2">
        <v>44315</v>
      </c>
      <c r="L54" s="3">
        <v>2.6035113886806035E-3</v>
      </c>
    </row>
    <row r="55" spans="2:12">
      <c r="B55" s="1" t="s">
        <v>172</v>
      </c>
      <c r="C55" s="2">
        <v>6027</v>
      </c>
      <c r="D55" s="3">
        <v>2E-3</v>
      </c>
      <c r="E55" s="2">
        <v>10862</v>
      </c>
      <c r="F55" s="3">
        <v>3.0000000000000001E-3</v>
      </c>
      <c r="G55" s="2">
        <v>7374</v>
      </c>
      <c r="H55" s="3">
        <v>2E-3</v>
      </c>
      <c r="I55" s="2">
        <v>10270</v>
      </c>
      <c r="J55" s="3">
        <v>2E-3</v>
      </c>
      <c r="K55" s="2">
        <v>34533</v>
      </c>
      <c r="L55" s="3">
        <v>2.0288177543790428E-3</v>
      </c>
    </row>
    <row r="56" spans="2:12">
      <c r="B56" s="1" t="s">
        <v>173</v>
      </c>
      <c r="C56" s="2">
        <v>21148</v>
      </c>
      <c r="D56" s="3">
        <v>6.0000000000000001E-3</v>
      </c>
      <c r="E56" s="2">
        <v>19069</v>
      </c>
      <c r="F56" s="3">
        <v>4.0000000000000001E-3</v>
      </c>
      <c r="G56" s="2">
        <v>13782</v>
      </c>
      <c r="H56" s="3">
        <v>3.0000000000000001E-3</v>
      </c>
      <c r="I56" s="2">
        <v>11648</v>
      </c>
      <c r="J56" s="3">
        <v>3.0000000000000001E-3</v>
      </c>
      <c r="K56" s="2">
        <v>65647</v>
      </c>
      <c r="L56" s="3">
        <v>3.856768862297542E-3</v>
      </c>
    </row>
    <row r="57" spans="2:12">
      <c r="B57" s="1" t="s">
        <v>174</v>
      </c>
      <c r="C57" s="2">
        <v>7459</v>
      </c>
      <c r="D57" s="3">
        <v>2E-3</v>
      </c>
      <c r="E57" s="2">
        <v>4471</v>
      </c>
      <c r="F57" s="3">
        <v>1E-3</v>
      </c>
      <c r="G57" s="2">
        <v>20392</v>
      </c>
      <c r="H57" s="3">
        <v>4.0000000000000001E-3</v>
      </c>
      <c r="I57" s="2">
        <v>10463</v>
      </c>
      <c r="J57" s="3">
        <v>2E-3</v>
      </c>
      <c r="K57" s="2">
        <v>42785</v>
      </c>
      <c r="L57" s="3">
        <v>2.5136237112648001E-3</v>
      </c>
    </row>
    <row r="58" spans="2:12">
      <c r="B58" s="1" t="s">
        <v>175</v>
      </c>
      <c r="C58" s="2">
        <v>52375</v>
      </c>
      <c r="D58" s="3">
        <v>1.4E-2</v>
      </c>
      <c r="E58" s="2">
        <v>64199</v>
      </c>
      <c r="F58" s="3">
        <v>1.4999999999999999E-2</v>
      </c>
      <c r="G58" s="2">
        <v>125993</v>
      </c>
      <c r="H58" s="3">
        <v>2.7E-2</v>
      </c>
      <c r="I58" s="2">
        <v>79846</v>
      </c>
      <c r="J58" s="3">
        <v>1.9E-2</v>
      </c>
      <c r="K58" s="2">
        <v>322413</v>
      </c>
      <c r="L58" s="3">
        <v>1.8941801136379992E-2</v>
      </c>
    </row>
    <row r="59" spans="2:12">
      <c r="B59" s="1" t="s">
        <v>176</v>
      </c>
      <c r="C59" s="2">
        <v>13902</v>
      </c>
      <c r="D59" s="3">
        <v>4.0000000000000001E-3</v>
      </c>
      <c r="E59" s="2">
        <v>12211</v>
      </c>
      <c r="F59" s="3">
        <v>3.0000000000000001E-3</v>
      </c>
      <c r="G59" s="2">
        <v>30870</v>
      </c>
      <c r="H59" s="3">
        <v>7.0000000000000001E-3</v>
      </c>
      <c r="I59" s="2">
        <v>5589</v>
      </c>
      <c r="J59" s="3">
        <v>1E-3</v>
      </c>
      <c r="K59" s="2">
        <v>62572</v>
      </c>
      <c r="L59" s="3">
        <v>3.6761122557265645E-3</v>
      </c>
    </row>
    <row r="60" spans="2:12">
      <c r="B60" s="1" t="s">
        <v>177</v>
      </c>
      <c r="C60" s="2">
        <v>44925</v>
      </c>
      <c r="D60" s="3">
        <v>1.2E-2</v>
      </c>
      <c r="E60" s="2">
        <v>44005</v>
      </c>
      <c r="F60" s="3">
        <v>0.01</v>
      </c>
      <c r="G60" s="2">
        <v>58582</v>
      </c>
      <c r="H60" s="3">
        <v>1.2E-2</v>
      </c>
      <c r="I60" s="2">
        <v>41129</v>
      </c>
      <c r="J60" s="3">
        <v>0.01</v>
      </c>
      <c r="K60" s="2">
        <v>188641</v>
      </c>
      <c r="L60" s="3">
        <v>1.1082680624440882E-2</v>
      </c>
    </row>
    <row r="61" spans="2:12">
      <c r="B61" s="1" t="s">
        <v>178</v>
      </c>
      <c r="C61" s="2">
        <v>87823</v>
      </c>
      <c r="D61" s="3">
        <v>2.4E-2</v>
      </c>
      <c r="E61" s="2">
        <v>115803</v>
      </c>
      <c r="F61" s="3">
        <v>2.7E-2</v>
      </c>
      <c r="G61" s="2">
        <v>115128</v>
      </c>
      <c r="H61" s="3">
        <v>2.4E-2</v>
      </c>
      <c r="I61" s="2">
        <v>141791</v>
      </c>
      <c r="J61" s="3">
        <v>3.3000000000000002E-2</v>
      </c>
      <c r="K61" s="2">
        <v>460545</v>
      </c>
      <c r="L61" s="3">
        <v>2.7057072153896165E-2</v>
      </c>
    </row>
    <row r="62" spans="2:12">
      <c r="B62" s="1" t="s">
        <v>179</v>
      </c>
      <c r="C62" s="2">
        <v>100718</v>
      </c>
      <c r="D62" s="3">
        <v>2.7E-2</v>
      </c>
      <c r="E62" s="2">
        <v>169287</v>
      </c>
      <c r="F62" s="3">
        <v>0.04</v>
      </c>
      <c r="G62" s="2">
        <v>70845</v>
      </c>
      <c r="H62" s="3">
        <v>1.4999999999999999E-2</v>
      </c>
      <c r="I62" s="2">
        <v>147843</v>
      </c>
      <c r="J62" s="3">
        <v>3.5000000000000003E-2</v>
      </c>
      <c r="K62" s="2">
        <v>488693</v>
      </c>
      <c r="L62" s="3">
        <v>2.8710770417883114E-2</v>
      </c>
    </row>
    <row r="63" spans="2:12">
      <c r="B63" s="1" t="s">
        <v>180</v>
      </c>
      <c r="C63" s="2">
        <v>10508</v>
      </c>
      <c r="D63" s="3">
        <v>3.0000000000000001E-3</v>
      </c>
      <c r="E63" s="2">
        <v>19323</v>
      </c>
      <c r="F63" s="3">
        <v>5.0000000000000001E-3</v>
      </c>
      <c r="G63" s="2">
        <v>24308</v>
      </c>
      <c r="H63" s="3">
        <v>5.0000000000000001E-3</v>
      </c>
      <c r="I63" s="2">
        <v>23838</v>
      </c>
      <c r="J63" s="3">
        <v>6.0000000000000001E-3</v>
      </c>
      <c r="K63" s="2">
        <v>77977</v>
      </c>
      <c r="L63" s="3">
        <v>4.5811577920601924E-3</v>
      </c>
    </row>
    <row r="64" spans="2:12">
      <c r="B64" s="1" t="s">
        <v>181</v>
      </c>
      <c r="C64" s="2">
        <v>14192</v>
      </c>
      <c r="D64" s="3">
        <v>4.0000000000000001E-3</v>
      </c>
      <c r="E64" s="2">
        <v>27198</v>
      </c>
      <c r="F64" s="3">
        <v>6.0000000000000001E-3</v>
      </c>
      <c r="G64" s="2">
        <v>59096</v>
      </c>
      <c r="H64" s="3">
        <v>1.2999999999999999E-2</v>
      </c>
      <c r="I64" s="2">
        <v>39843</v>
      </c>
      <c r="J64" s="3">
        <v>8.9999999999999993E-3</v>
      </c>
      <c r="K64" s="2">
        <v>140329</v>
      </c>
      <c r="L64" s="3">
        <v>8.2443450222759885E-3</v>
      </c>
    </row>
    <row r="65" spans="2:12">
      <c r="B65" s="1" t="s">
        <v>182</v>
      </c>
      <c r="C65" s="2">
        <v>6424</v>
      </c>
      <c r="D65" s="3">
        <v>2E-3</v>
      </c>
      <c r="E65" s="2">
        <v>1336</v>
      </c>
      <c r="F65" s="3">
        <v>0</v>
      </c>
      <c r="G65" s="2">
        <v>12683</v>
      </c>
      <c r="H65" s="3">
        <v>3.0000000000000001E-3</v>
      </c>
      <c r="I65" s="2">
        <v>3215</v>
      </c>
      <c r="J65" s="3">
        <v>1E-3</v>
      </c>
      <c r="K65" s="2">
        <v>23658</v>
      </c>
      <c r="L65" s="3">
        <v>1.3899102433353428E-3</v>
      </c>
    </row>
    <row r="66" spans="2:12">
      <c r="B66" s="1" t="s">
        <v>183</v>
      </c>
      <c r="C66" s="2">
        <v>4448</v>
      </c>
      <c r="D66" s="3">
        <v>1E-3</v>
      </c>
      <c r="E66" s="2">
        <v>755</v>
      </c>
      <c r="F66" s="3">
        <v>0</v>
      </c>
      <c r="G66" s="2">
        <v>13093</v>
      </c>
      <c r="H66" s="3">
        <v>3.0000000000000001E-3</v>
      </c>
      <c r="I66" s="2">
        <v>4557</v>
      </c>
      <c r="J66" s="3">
        <v>1E-3</v>
      </c>
      <c r="K66" s="2">
        <v>22853</v>
      </c>
      <c r="L66" s="3">
        <v>1.3426163999891196E-3</v>
      </c>
    </row>
    <row r="67" spans="2:12">
      <c r="B67" s="1" t="s">
        <v>184</v>
      </c>
      <c r="C67" s="2">
        <v>12883</v>
      </c>
      <c r="D67" s="3">
        <v>3.0000000000000001E-3</v>
      </c>
      <c r="E67" s="2">
        <v>10510</v>
      </c>
      <c r="F67" s="3">
        <v>2E-3</v>
      </c>
      <c r="G67" s="2">
        <v>36040</v>
      </c>
      <c r="H67" s="3">
        <v>8.0000000000000002E-3</v>
      </c>
      <c r="I67" s="2">
        <v>5249</v>
      </c>
      <c r="J67" s="3">
        <v>1E-3</v>
      </c>
      <c r="K67" s="2">
        <v>64682</v>
      </c>
      <c r="L67" s="3">
        <v>3.8000750003980318E-3</v>
      </c>
    </row>
    <row r="68" spans="2:12">
      <c r="B68" s="1" t="s">
        <v>185</v>
      </c>
      <c r="C68" s="2">
        <v>0</v>
      </c>
      <c r="D68" s="3">
        <v>0</v>
      </c>
      <c r="E68" s="2">
        <v>1489</v>
      </c>
      <c r="F68" s="3">
        <v>0</v>
      </c>
      <c r="G68" s="2">
        <v>11025</v>
      </c>
      <c r="H68" s="3">
        <v>2E-3</v>
      </c>
      <c r="I68" s="2">
        <v>10857</v>
      </c>
      <c r="J68" s="3">
        <v>3.0000000000000001E-3</v>
      </c>
      <c r="K68" s="2">
        <v>23371</v>
      </c>
      <c r="L68" s="3">
        <v>1.373048960055385E-3</v>
      </c>
    </row>
    <row r="69" spans="2:12">
      <c r="B69" s="1" t="s">
        <v>186</v>
      </c>
      <c r="C69" s="2">
        <v>7921</v>
      </c>
      <c r="D69" s="3">
        <v>2E-3</v>
      </c>
      <c r="E69" s="2">
        <v>13728</v>
      </c>
      <c r="F69" s="3">
        <v>3.0000000000000001E-3</v>
      </c>
      <c r="G69" s="2">
        <v>18664</v>
      </c>
      <c r="H69" s="3">
        <v>4.0000000000000001E-3</v>
      </c>
      <c r="I69" s="2">
        <v>7009</v>
      </c>
      <c r="J69" s="3">
        <v>2E-3</v>
      </c>
      <c r="K69" s="2">
        <v>47322</v>
      </c>
      <c r="L69" s="3">
        <v>2.7801729873664339E-3</v>
      </c>
    </row>
    <row r="70" spans="2:12">
      <c r="B70" s="1" t="s">
        <v>244</v>
      </c>
      <c r="C70" s="2">
        <v>3963</v>
      </c>
      <c r="D70" s="3">
        <v>1E-3</v>
      </c>
      <c r="E70" s="2">
        <v>7871</v>
      </c>
      <c r="F70" s="3">
        <v>2E-3</v>
      </c>
      <c r="G70" s="2">
        <v>1097</v>
      </c>
      <c r="H70" s="3">
        <v>0</v>
      </c>
      <c r="I70" s="2">
        <v>1068</v>
      </c>
      <c r="J70" s="3">
        <v>0</v>
      </c>
      <c r="K70" s="2">
        <v>13999</v>
      </c>
      <c r="L70" s="3">
        <v>8.2244287329662116E-4</v>
      </c>
    </row>
    <row r="71" spans="2:12">
      <c r="B71" s="1" t="s">
        <v>188</v>
      </c>
      <c r="C71" s="2">
        <v>42132</v>
      </c>
      <c r="D71" s="3">
        <v>1.0999999999999999E-2</v>
      </c>
      <c r="E71" s="2">
        <v>20597</v>
      </c>
      <c r="F71" s="3">
        <v>5.0000000000000001E-3</v>
      </c>
      <c r="G71" s="2">
        <v>23229</v>
      </c>
      <c r="H71" s="3">
        <v>5.0000000000000001E-3</v>
      </c>
      <c r="I71" s="2">
        <v>25137</v>
      </c>
      <c r="J71" s="3">
        <v>6.0000000000000001E-3</v>
      </c>
      <c r="K71" s="2">
        <v>111095</v>
      </c>
      <c r="L71" s="3">
        <v>6.5268441323586062E-3</v>
      </c>
    </row>
    <row r="72" spans="2:12">
      <c r="B72" s="1" t="s">
        <v>189</v>
      </c>
      <c r="C72" s="2">
        <v>11014</v>
      </c>
      <c r="D72" s="3">
        <v>3.0000000000000001E-3</v>
      </c>
      <c r="E72" s="2">
        <v>11455</v>
      </c>
      <c r="F72" s="3">
        <v>3.0000000000000001E-3</v>
      </c>
      <c r="G72" s="2">
        <v>20804</v>
      </c>
      <c r="H72" s="3">
        <v>4.0000000000000001E-3</v>
      </c>
      <c r="I72" s="2">
        <v>6264</v>
      </c>
      <c r="J72" s="3">
        <v>1E-3</v>
      </c>
      <c r="K72" s="2">
        <v>49537</v>
      </c>
      <c r="L72" s="3">
        <v>2.9103044942134955E-3</v>
      </c>
    </row>
    <row r="73" spans="2:12">
      <c r="B73" s="1" t="s">
        <v>190</v>
      </c>
      <c r="C73" s="2">
        <v>8368</v>
      </c>
      <c r="D73" s="3">
        <v>2E-3</v>
      </c>
      <c r="E73" s="2">
        <v>4241</v>
      </c>
      <c r="F73" s="3">
        <v>1E-3</v>
      </c>
      <c r="G73" s="2">
        <v>7903</v>
      </c>
      <c r="H73" s="3">
        <v>2E-3</v>
      </c>
      <c r="I73" s="2">
        <v>22840</v>
      </c>
      <c r="J73" s="3">
        <v>5.0000000000000001E-3</v>
      </c>
      <c r="K73" s="2">
        <v>43352</v>
      </c>
      <c r="L73" s="3">
        <v>2.5469350270130096E-3</v>
      </c>
    </row>
    <row r="74" spans="2:12">
      <c r="B74" s="1" t="s">
        <v>191</v>
      </c>
      <c r="C74" s="2">
        <v>5109</v>
      </c>
      <c r="D74" s="3">
        <v>1E-3</v>
      </c>
      <c r="E74" s="2">
        <v>7060</v>
      </c>
      <c r="F74" s="3">
        <v>2E-3</v>
      </c>
      <c r="G74" s="2">
        <v>5132</v>
      </c>
      <c r="H74" s="3">
        <v>1E-3</v>
      </c>
      <c r="I74" s="2">
        <v>14770</v>
      </c>
      <c r="J74" s="3">
        <v>3.0000000000000001E-3</v>
      </c>
      <c r="K74" s="2">
        <v>32071</v>
      </c>
      <c r="L74" s="3">
        <v>1.8841749688903449E-3</v>
      </c>
    </row>
    <row r="75" spans="2:12">
      <c r="B75" s="1" t="s">
        <v>192</v>
      </c>
      <c r="C75" s="2">
        <v>44392</v>
      </c>
      <c r="D75" s="3">
        <v>1.2E-2</v>
      </c>
      <c r="E75" s="2">
        <v>63374</v>
      </c>
      <c r="F75" s="3">
        <v>1.4999999999999999E-2</v>
      </c>
      <c r="G75" s="2">
        <v>55468</v>
      </c>
      <c r="H75" s="3">
        <v>1.2E-2</v>
      </c>
      <c r="I75" s="2">
        <v>72901</v>
      </c>
      <c r="J75" s="3">
        <v>1.7000000000000001E-2</v>
      </c>
      <c r="K75" s="2">
        <v>236135</v>
      </c>
      <c r="L75" s="3">
        <v>1.38729586317521E-2</v>
      </c>
    </row>
    <row r="76" spans="2:12">
      <c r="B76" s="1" t="s">
        <v>193</v>
      </c>
      <c r="C76" s="2">
        <v>2792</v>
      </c>
      <c r="D76" s="3">
        <v>1E-3</v>
      </c>
      <c r="E76" s="2">
        <v>15547</v>
      </c>
      <c r="F76" s="3">
        <v>4.0000000000000001E-3</v>
      </c>
      <c r="G76" s="2">
        <v>8399</v>
      </c>
      <c r="H76" s="3">
        <v>2E-3</v>
      </c>
      <c r="I76" s="2">
        <v>22475</v>
      </c>
      <c r="J76" s="3">
        <v>5.0000000000000001E-3</v>
      </c>
      <c r="K76" s="2">
        <v>49213</v>
      </c>
      <c r="L76" s="3">
        <v>2.8912694566430902E-3</v>
      </c>
    </row>
    <row r="77" spans="2:12">
      <c r="B77" s="1" t="s">
        <v>194</v>
      </c>
      <c r="C77" s="2">
        <v>2779</v>
      </c>
      <c r="D77" s="3">
        <v>1E-3</v>
      </c>
      <c r="E77" s="2">
        <v>7212</v>
      </c>
      <c r="F77" s="3">
        <v>2E-3</v>
      </c>
      <c r="G77" s="2">
        <v>14882</v>
      </c>
      <c r="H77" s="3">
        <v>3.0000000000000001E-3</v>
      </c>
      <c r="I77" s="2">
        <v>23660</v>
      </c>
      <c r="J77" s="3">
        <v>6.0000000000000001E-3</v>
      </c>
      <c r="K77" s="2">
        <v>48533</v>
      </c>
      <c r="L77" s="3">
        <v>2.8513193777916219E-3</v>
      </c>
    </row>
    <row r="78" spans="2:12">
      <c r="B78" s="1" t="s">
        <v>195</v>
      </c>
      <c r="C78" s="2">
        <v>5362</v>
      </c>
      <c r="D78" s="3">
        <v>1E-3</v>
      </c>
      <c r="E78" s="2">
        <v>1544</v>
      </c>
      <c r="F78" s="3">
        <v>0</v>
      </c>
      <c r="G78" s="2">
        <v>50058</v>
      </c>
      <c r="H78" s="3">
        <v>1.0999999999999999E-2</v>
      </c>
      <c r="I78" s="2">
        <v>9518</v>
      </c>
      <c r="J78" s="3">
        <v>2E-3</v>
      </c>
      <c r="K78" s="2">
        <v>66482</v>
      </c>
      <c r="L78" s="3">
        <v>3.9058252091225066E-3</v>
      </c>
    </row>
    <row r="79" spans="2:12">
      <c r="B79" s="1" t="s">
        <v>196</v>
      </c>
      <c r="C79" s="2">
        <v>3590</v>
      </c>
      <c r="D79" s="3">
        <v>1E-3</v>
      </c>
      <c r="E79" s="2">
        <v>13633</v>
      </c>
      <c r="F79" s="3">
        <v>3.0000000000000001E-3</v>
      </c>
      <c r="G79" s="2">
        <v>11785</v>
      </c>
      <c r="H79" s="3">
        <v>2E-3</v>
      </c>
      <c r="I79" s="2">
        <v>12926</v>
      </c>
      <c r="J79" s="3">
        <v>3.0000000000000001E-3</v>
      </c>
      <c r="K79" s="2">
        <v>41934</v>
      </c>
      <c r="L79" s="3">
        <v>2.463627362584507E-3</v>
      </c>
    </row>
    <row r="80" spans="2:12">
      <c r="B80" s="1" t="s">
        <v>249</v>
      </c>
      <c r="C80" s="2">
        <v>47956</v>
      </c>
      <c r="D80" s="3">
        <v>1.2999999999999999E-2</v>
      </c>
      <c r="E80" s="2">
        <v>57679</v>
      </c>
      <c r="F80" s="3">
        <v>1.4E-2</v>
      </c>
      <c r="G80" s="2">
        <v>30106</v>
      </c>
      <c r="H80" s="3">
        <v>6.0000000000000001E-3</v>
      </c>
      <c r="I80" s="2">
        <v>39348</v>
      </c>
      <c r="J80" s="3">
        <v>8.9999999999999993E-3</v>
      </c>
      <c r="K80" s="2">
        <v>175089</v>
      </c>
      <c r="L80" s="3">
        <v>1.0286499052977505E-2</v>
      </c>
    </row>
    <row r="81" spans="2:12">
      <c r="B81" s="1" t="s">
        <v>198</v>
      </c>
      <c r="C81" s="2">
        <v>21117</v>
      </c>
      <c r="D81" s="3">
        <v>6.0000000000000001E-3</v>
      </c>
      <c r="E81" s="2">
        <v>40065</v>
      </c>
      <c r="F81" s="3">
        <v>8.9999999999999993E-3</v>
      </c>
      <c r="G81" s="2">
        <v>17624</v>
      </c>
      <c r="H81" s="3">
        <v>4.0000000000000001E-3</v>
      </c>
      <c r="I81" s="2">
        <v>13909</v>
      </c>
      <c r="J81" s="3">
        <v>3.0000000000000001E-3</v>
      </c>
      <c r="K81" s="2">
        <v>92715</v>
      </c>
      <c r="L81" s="3">
        <v>5.4470170010498063E-3</v>
      </c>
    </row>
    <row r="82" spans="2:12">
      <c r="B82" s="1" t="s">
        <v>199</v>
      </c>
      <c r="C82" s="2">
        <v>8684</v>
      </c>
      <c r="D82" s="3">
        <v>2E-3</v>
      </c>
      <c r="E82" s="2">
        <v>10359</v>
      </c>
      <c r="F82" s="3">
        <v>2E-3</v>
      </c>
      <c r="G82" s="2">
        <v>18122</v>
      </c>
      <c r="H82" s="3">
        <v>4.0000000000000001E-3</v>
      </c>
      <c r="I82" s="2">
        <v>11940</v>
      </c>
      <c r="J82" s="3">
        <v>3.0000000000000001E-3</v>
      </c>
      <c r="K82" s="2">
        <v>49105</v>
      </c>
      <c r="L82" s="3">
        <v>2.8849244441196214E-3</v>
      </c>
    </row>
    <row r="83" spans="2:12">
      <c r="B83" s="1" t="s">
        <v>250</v>
      </c>
      <c r="C83" s="2">
        <v>7223</v>
      </c>
      <c r="D83" s="3">
        <v>2E-3</v>
      </c>
      <c r="E83" s="2">
        <v>3439</v>
      </c>
      <c r="F83" s="3">
        <v>1E-3</v>
      </c>
      <c r="G83" s="2">
        <v>4142</v>
      </c>
      <c r="H83" s="3">
        <v>1E-3</v>
      </c>
      <c r="I83" s="2">
        <v>21837</v>
      </c>
      <c r="J83" s="3">
        <v>5.0000000000000001E-3</v>
      </c>
      <c r="K83" s="2">
        <v>36641</v>
      </c>
      <c r="L83" s="3">
        <v>2.1526629988185939E-3</v>
      </c>
    </row>
    <row r="84" spans="2:12">
      <c r="B84" s="1" t="s">
        <v>201</v>
      </c>
      <c r="C84" s="2">
        <v>5982</v>
      </c>
      <c r="D84" s="3">
        <v>2E-3</v>
      </c>
      <c r="E84" s="2">
        <v>7516</v>
      </c>
      <c r="F84" s="3">
        <v>2E-3</v>
      </c>
      <c r="G84" s="2">
        <v>14243</v>
      </c>
      <c r="H84" s="3">
        <v>3.0000000000000001E-3</v>
      </c>
      <c r="I84" s="2">
        <v>22752</v>
      </c>
      <c r="J84" s="3">
        <v>5.0000000000000001E-3</v>
      </c>
      <c r="K84" s="2">
        <v>50493</v>
      </c>
      <c r="L84" s="3">
        <v>2.9664696050693828E-3</v>
      </c>
    </row>
    <row r="85" spans="2:12">
      <c r="B85" s="1" t="s">
        <v>202</v>
      </c>
      <c r="C85" s="2">
        <v>13078</v>
      </c>
      <c r="D85" s="3">
        <v>4.0000000000000001E-3</v>
      </c>
      <c r="E85" s="2">
        <v>9546</v>
      </c>
      <c r="F85" s="3">
        <v>2E-3</v>
      </c>
      <c r="G85" s="2">
        <v>7261</v>
      </c>
      <c r="H85" s="3">
        <v>2E-3</v>
      </c>
      <c r="I85" s="2">
        <v>15416</v>
      </c>
      <c r="J85" s="3">
        <v>4.0000000000000001E-3</v>
      </c>
      <c r="K85" s="2">
        <v>45301</v>
      </c>
      <c r="L85" s="3">
        <v>2.6614390030152324E-3</v>
      </c>
    </row>
    <row r="86" spans="2:12">
      <c r="B86" s="1" t="s">
        <v>203</v>
      </c>
      <c r="C86" s="2">
        <v>12798</v>
      </c>
      <c r="D86" s="3">
        <v>3.0000000000000001E-3</v>
      </c>
      <c r="E86" s="2">
        <v>20689</v>
      </c>
      <c r="F86" s="3">
        <v>5.0000000000000001E-3</v>
      </c>
      <c r="G86" s="2">
        <v>21929</v>
      </c>
      <c r="H86" s="3">
        <v>5.0000000000000001E-3</v>
      </c>
      <c r="I86" s="2">
        <v>18692</v>
      </c>
      <c r="J86" s="3">
        <v>4.0000000000000001E-3</v>
      </c>
      <c r="K86" s="2">
        <v>74108</v>
      </c>
      <c r="L86" s="3">
        <v>4.35385359341853E-3</v>
      </c>
    </row>
    <row r="87" spans="2:12">
      <c r="B87" s="1" t="s">
        <v>204</v>
      </c>
      <c r="C87" s="2">
        <v>6567</v>
      </c>
      <c r="D87" s="3">
        <v>2E-3</v>
      </c>
      <c r="E87" s="2">
        <v>4720</v>
      </c>
      <c r="F87" s="3">
        <v>1E-3</v>
      </c>
      <c r="G87" s="2">
        <v>11074</v>
      </c>
      <c r="H87" s="3">
        <v>2E-3</v>
      </c>
      <c r="I87" s="2">
        <v>11652</v>
      </c>
      <c r="J87" s="3">
        <v>3.0000000000000001E-3</v>
      </c>
      <c r="K87" s="2">
        <v>34013</v>
      </c>
      <c r="L87" s="3">
        <v>1.9982676940808611E-3</v>
      </c>
    </row>
    <row r="88" spans="2:12">
      <c r="B88" s="1" t="s">
        <v>205</v>
      </c>
      <c r="C88" s="2">
        <v>508</v>
      </c>
      <c r="D88" s="3">
        <v>0</v>
      </c>
      <c r="E88" s="2">
        <v>963</v>
      </c>
      <c r="F88" s="3">
        <v>0</v>
      </c>
      <c r="G88" s="2"/>
      <c r="H88" s="3"/>
      <c r="I88" s="2">
        <v>2695</v>
      </c>
      <c r="J88" s="3">
        <v>1E-3</v>
      </c>
      <c r="K88" s="2">
        <v>4166</v>
      </c>
      <c r="L88" s="3">
        <v>2.4475298308120037E-4</v>
      </c>
    </row>
    <row r="89" spans="2:12">
      <c r="B89" s="1" t="s">
        <v>206</v>
      </c>
      <c r="C89" s="2">
        <v>505</v>
      </c>
      <c r="D89" s="3">
        <v>0</v>
      </c>
      <c r="E89" s="2">
        <v>3988</v>
      </c>
      <c r="F89" s="3">
        <v>1E-3</v>
      </c>
      <c r="G89" s="2">
        <v>2518</v>
      </c>
      <c r="H89" s="3">
        <v>1E-3</v>
      </c>
      <c r="I89" s="2">
        <v>4230</v>
      </c>
      <c r="J89" s="3">
        <v>1E-3</v>
      </c>
      <c r="K89" s="2">
        <v>11241</v>
      </c>
      <c r="L89" s="3">
        <v>6.6041005348434309E-4</v>
      </c>
    </row>
    <row r="90" spans="2:12">
      <c r="B90" s="1" t="s">
        <v>207</v>
      </c>
      <c r="C90" s="2">
        <v>599</v>
      </c>
      <c r="D90" s="3">
        <v>0</v>
      </c>
      <c r="E90" s="2">
        <v>5342</v>
      </c>
      <c r="F90" s="3">
        <v>1E-3</v>
      </c>
      <c r="G90" s="2">
        <v>2362</v>
      </c>
      <c r="H90" s="3">
        <v>1E-3</v>
      </c>
      <c r="I90" s="2">
        <v>19285</v>
      </c>
      <c r="J90" s="3">
        <v>5.0000000000000001E-3</v>
      </c>
      <c r="K90" s="2">
        <v>27588</v>
      </c>
      <c r="L90" s="3">
        <v>1.6207981990504453E-3</v>
      </c>
    </row>
    <row r="91" spans="2:12">
      <c r="B91" s="1" t="s">
        <v>208</v>
      </c>
      <c r="C91" s="2">
        <v>26280</v>
      </c>
      <c r="D91" s="3">
        <v>7.0000000000000001E-3</v>
      </c>
      <c r="E91" s="2">
        <v>32562</v>
      </c>
      <c r="F91" s="3">
        <v>8.0000000000000002E-3</v>
      </c>
      <c r="G91" s="2">
        <v>31028</v>
      </c>
      <c r="H91" s="3">
        <v>7.0000000000000001E-3</v>
      </c>
      <c r="I91" s="2">
        <v>26669</v>
      </c>
      <c r="J91" s="3">
        <v>6.0000000000000001E-3</v>
      </c>
      <c r="K91" s="2">
        <v>116539</v>
      </c>
      <c r="L91" s="3">
        <v>6.8466797636341833E-3</v>
      </c>
    </row>
    <row r="92" spans="2:12">
      <c r="B92" s="1" t="s">
        <v>209</v>
      </c>
      <c r="C92" s="2">
        <v>2890</v>
      </c>
      <c r="D92" s="3">
        <v>1E-3</v>
      </c>
      <c r="E92" s="2">
        <v>0</v>
      </c>
      <c r="F92" s="3">
        <v>0</v>
      </c>
      <c r="G92" s="2"/>
      <c r="H92" s="3"/>
      <c r="I92" s="2">
        <v>0</v>
      </c>
      <c r="J92" s="3">
        <v>0</v>
      </c>
      <c r="K92" s="2">
        <v>2890</v>
      </c>
      <c r="L92" s="3">
        <v>1.6978783511873956E-4</v>
      </c>
    </row>
    <row r="93" spans="2:12">
      <c r="B93" s="1" t="s">
        <v>210</v>
      </c>
      <c r="C93" s="2">
        <v>82480</v>
      </c>
      <c r="D93" s="3">
        <v>2.1999999999999999E-2</v>
      </c>
      <c r="E93" s="2">
        <v>21052</v>
      </c>
      <c r="F93" s="3">
        <v>5.0000000000000001E-3</v>
      </c>
      <c r="G93" s="2">
        <v>69692</v>
      </c>
      <c r="H93" s="3">
        <v>1.4999999999999999E-2</v>
      </c>
      <c r="I93" s="2">
        <v>43187</v>
      </c>
      <c r="J93" s="3">
        <v>0.01</v>
      </c>
      <c r="K93" s="2">
        <v>216411</v>
      </c>
      <c r="L93" s="3">
        <v>1.2714171344595692E-2</v>
      </c>
    </row>
    <row r="94" spans="2:12">
      <c r="B94" s="1" t="s">
        <v>251</v>
      </c>
      <c r="C94" s="2">
        <v>28291</v>
      </c>
      <c r="D94" s="3">
        <v>8.0000000000000002E-3</v>
      </c>
      <c r="E94" s="2">
        <v>22625</v>
      </c>
      <c r="F94" s="3">
        <v>5.0000000000000001E-3</v>
      </c>
      <c r="G94" s="2">
        <v>66310</v>
      </c>
      <c r="H94" s="3">
        <v>1.4E-2</v>
      </c>
      <c r="I94" s="2">
        <v>38083</v>
      </c>
      <c r="J94" s="3">
        <v>8.9999999999999993E-3</v>
      </c>
      <c r="K94" s="2">
        <v>155309</v>
      </c>
      <c r="L94" s="3">
        <v>9.124421759327447E-3</v>
      </c>
    </row>
    <row r="95" spans="2:12">
      <c r="B95" s="1" t="s">
        <v>212</v>
      </c>
      <c r="C95" s="2">
        <v>382</v>
      </c>
      <c r="D95" s="3">
        <v>0</v>
      </c>
      <c r="E95" s="2">
        <v>0</v>
      </c>
      <c r="F95" s="3">
        <v>0</v>
      </c>
      <c r="G95" s="2">
        <v>3013</v>
      </c>
      <c r="H95" s="3">
        <v>1E-3</v>
      </c>
      <c r="I95" s="2">
        <v>2530</v>
      </c>
      <c r="J95" s="3">
        <v>1E-3</v>
      </c>
      <c r="K95" s="2">
        <v>5925</v>
      </c>
      <c r="L95" s="3">
        <v>3.4809443705139515E-4</v>
      </c>
    </row>
    <row r="96" spans="2:12">
      <c r="B96" s="1" t="s">
        <v>213</v>
      </c>
      <c r="C96" s="2">
        <v>1613</v>
      </c>
      <c r="D96" s="3">
        <v>0</v>
      </c>
      <c r="E96" s="2">
        <v>6490</v>
      </c>
      <c r="F96" s="3">
        <v>2E-3</v>
      </c>
      <c r="G96" s="2">
        <v>254</v>
      </c>
      <c r="H96" s="3">
        <v>0</v>
      </c>
      <c r="I96" s="2">
        <v>702</v>
      </c>
      <c r="J96" s="3">
        <v>0</v>
      </c>
      <c r="K96" s="2">
        <v>9059</v>
      </c>
      <c r="L96" s="3">
        <v>5.322173004638968E-4</v>
      </c>
    </row>
    <row r="97" spans="2:12">
      <c r="B97" s="1" t="s">
        <v>214</v>
      </c>
      <c r="C97" s="2">
        <v>146826</v>
      </c>
      <c r="D97" s="3">
        <v>0.04</v>
      </c>
      <c r="E97" s="2">
        <v>133510</v>
      </c>
      <c r="F97" s="3">
        <v>3.1E-2</v>
      </c>
      <c r="G97" s="2">
        <v>115017</v>
      </c>
      <c r="H97" s="3">
        <v>2.4E-2</v>
      </c>
      <c r="I97" s="2">
        <v>140212</v>
      </c>
      <c r="J97" s="3">
        <v>3.3000000000000002E-2</v>
      </c>
      <c r="K97" s="2">
        <v>535565</v>
      </c>
      <c r="L97" s="3">
        <v>3.1464505853068425E-2</v>
      </c>
    </row>
    <row r="98" spans="2:12">
      <c r="B98" s="1" t="s">
        <v>215</v>
      </c>
      <c r="C98" s="2">
        <v>8070</v>
      </c>
      <c r="D98" s="3">
        <v>2E-3</v>
      </c>
      <c r="E98" s="2">
        <v>4758</v>
      </c>
      <c r="F98" s="3">
        <v>1E-3</v>
      </c>
      <c r="G98" s="2">
        <v>3875</v>
      </c>
      <c r="H98" s="3">
        <v>1E-3</v>
      </c>
      <c r="I98" s="2">
        <v>6392</v>
      </c>
      <c r="J98" s="3">
        <v>1E-3</v>
      </c>
      <c r="K98" s="2">
        <v>23095</v>
      </c>
      <c r="L98" s="3">
        <v>1.3568339280509655E-3</v>
      </c>
    </row>
    <row r="99" spans="2:12">
      <c r="B99" s="1" t="s">
        <v>216</v>
      </c>
      <c r="C99" s="2">
        <v>9844</v>
      </c>
      <c r="D99" s="3">
        <v>3.0000000000000001E-3</v>
      </c>
      <c r="E99" s="2">
        <v>9283</v>
      </c>
      <c r="F99" s="3">
        <v>2E-3</v>
      </c>
      <c r="G99" s="2">
        <v>4802</v>
      </c>
      <c r="H99" s="3">
        <v>1E-3</v>
      </c>
      <c r="I99" s="2">
        <v>9535</v>
      </c>
      <c r="J99" s="3">
        <v>2E-3</v>
      </c>
      <c r="K99" s="2">
        <v>33464</v>
      </c>
      <c r="L99" s="3">
        <v>1.9660138804198967E-3</v>
      </c>
    </row>
    <row r="100" spans="2:12">
      <c r="B100" s="1" t="s">
        <v>217</v>
      </c>
      <c r="C100" s="2">
        <v>43721</v>
      </c>
      <c r="D100" s="3">
        <v>1.2E-2</v>
      </c>
      <c r="E100" s="2">
        <v>51716</v>
      </c>
      <c r="F100" s="3">
        <v>1.2E-2</v>
      </c>
      <c r="G100" s="2">
        <v>55839</v>
      </c>
      <c r="H100" s="3">
        <v>1.2E-2</v>
      </c>
      <c r="I100" s="2">
        <v>39075</v>
      </c>
      <c r="J100" s="3">
        <v>8.9999999999999993E-3</v>
      </c>
      <c r="K100" s="2">
        <v>190351</v>
      </c>
      <c r="L100" s="3">
        <v>1.1183143322729133E-2</v>
      </c>
    </row>
    <row r="101" spans="2:12">
      <c r="B101" s="1" t="s">
        <v>218</v>
      </c>
      <c r="C101" s="2">
        <v>6814</v>
      </c>
      <c r="D101" s="3">
        <v>2E-3</v>
      </c>
      <c r="E101" s="2">
        <v>14839</v>
      </c>
      <c r="F101" s="3">
        <v>3.0000000000000001E-3</v>
      </c>
      <c r="G101" s="2">
        <v>3133</v>
      </c>
      <c r="H101" s="3">
        <v>1E-3</v>
      </c>
      <c r="I101" s="2">
        <v>11027</v>
      </c>
      <c r="J101" s="3">
        <v>3.0000000000000001E-3</v>
      </c>
      <c r="K101" s="2">
        <v>35813</v>
      </c>
      <c r="L101" s="3">
        <v>2.1040179028053358E-3</v>
      </c>
    </row>
    <row r="102" spans="2:12">
      <c r="B102" s="1" t="s">
        <v>219</v>
      </c>
      <c r="C102" s="2">
        <v>0</v>
      </c>
      <c r="D102" s="3">
        <v>0</v>
      </c>
      <c r="E102" s="2">
        <v>4592</v>
      </c>
      <c r="F102" s="3">
        <v>1E-3</v>
      </c>
      <c r="G102" s="2">
        <v>1676</v>
      </c>
      <c r="H102" s="3">
        <v>0</v>
      </c>
      <c r="I102" s="2">
        <v>3307</v>
      </c>
      <c r="J102" s="3">
        <v>1E-3</v>
      </c>
      <c r="K102" s="2">
        <v>9575</v>
      </c>
      <c r="L102" s="3">
        <v>5.6253236029824613E-4</v>
      </c>
    </row>
    <row r="103" spans="2:12">
      <c r="B103" s="1" t="s">
        <v>220</v>
      </c>
      <c r="C103" s="2">
        <v>11814</v>
      </c>
      <c r="D103" s="3">
        <v>3.0000000000000001E-3</v>
      </c>
      <c r="E103" s="2">
        <v>7476</v>
      </c>
      <c r="F103" s="3">
        <v>2E-3</v>
      </c>
      <c r="G103" s="2">
        <v>13524</v>
      </c>
      <c r="H103" s="3">
        <v>3.0000000000000001E-3</v>
      </c>
      <c r="I103" s="2">
        <v>11540</v>
      </c>
      <c r="J103" s="3">
        <v>3.0000000000000001E-3</v>
      </c>
      <c r="K103" s="2">
        <v>44354</v>
      </c>
      <c r="L103" s="3">
        <v>2.605802643202967E-3</v>
      </c>
    </row>
    <row r="104" spans="2:12">
      <c r="B104" s="1" t="s">
        <v>221</v>
      </c>
      <c r="C104" s="2">
        <v>41855</v>
      </c>
      <c r="D104" s="3">
        <v>1.0999999999999999E-2</v>
      </c>
      <c r="E104" s="2">
        <v>53453</v>
      </c>
      <c r="F104" s="3">
        <v>1.2999999999999999E-2</v>
      </c>
      <c r="G104" s="2">
        <v>42886</v>
      </c>
      <c r="H104" s="3">
        <v>8.9999999999999993E-3</v>
      </c>
      <c r="I104" s="2">
        <v>42304</v>
      </c>
      <c r="J104" s="3">
        <v>0.01</v>
      </c>
      <c r="K104" s="2">
        <v>180498</v>
      </c>
      <c r="L104" s="3">
        <v>1.0604278430194552E-2</v>
      </c>
    </row>
    <row r="105" spans="2:12">
      <c r="B105" s="1" t="s">
        <v>222</v>
      </c>
      <c r="C105" s="2">
        <v>11833</v>
      </c>
      <c r="D105" s="3">
        <v>3.0000000000000001E-3</v>
      </c>
      <c r="E105" s="2">
        <v>21781</v>
      </c>
      <c r="F105" s="3">
        <v>5.0000000000000001E-3</v>
      </c>
      <c r="G105" s="2">
        <v>15433</v>
      </c>
      <c r="H105" s="3">
        <v>3.0000000000000001E-3</v>
      </c>
      <c r="I105" s="2">
        <v>3780</v>
      </c>
      <c r="J105" s="3">
        <v>1E-3</v>
      </c>
      <c r="K105" s="2">
        <v>52827</v>
      </c>
      <c r="L105" s="3">
        <v>3.1035923757154514E-3</v>
      </c>
    </row>
    <row r="106" spans="2:12">
      <c r="B106" s="1" t="s">
        <v>223</v>
      </c>
      <c r="C106" s="2">
        <v>14628</v>
      </c>
      <c r="D106" s="3">
        <v>4.0000000000000001E-3</v>
      </c>
      <c r="E106" s="2">
        <v>8367</v>
      </c>
      <c r="F106" s="3">
        <v>2E-3</v>
      </c>
      <c r="G106" s="2">
        <v>9169</v>
      </c>
      <c r="H106" s="3">
        <v>2E-3</v>
      </c>
      <c r="I106" s="2">
        <v>16241</v>
      </c>
      <c r="J106" s="3">
        <v>4.0000000000000001E-3</v>
      </c>
      <c r="K106" s="2">
        <v>48405</v>
      </c>
      <c r="L106" s="3">
        <v>2.8437993629489926E-3</v>
      </c>
    </row>
    <row r="107" spans="2:12">
      <c r="B107" s="1" t="s">
        <v>224</v>
      </c>
      <c r="C107" s="2">
        <v>51035</v>
      </c>
      <c r="D107" s="3">
        <v>1.4E-2</v>
      </c>
      <c r="E107" s="2">
        <v>16083</v>
      </c>
      <c r="F107" s="3">
        <v>4.0000000000000001E-3</v>
      </c>
      <c r="G107" s="2">
        <v>28762</v>
      </c>
      <c r="H107" s="3">
        <v>6.0000000000000001E-3</v>
      </c>
      <c r="I107" s="2">
        <v>44610</v>
      </c>
      <c r="J107" s="3">
        <v>0.01</v>
      </c>
      <c r="K107" s="2">
        <v>140490</v>
      </c>
      <c r="L107" s="3">
        <v>8.2538037909452317E-3</v>
      </c>
    </row>
    <row r="108" spans="2:12">
      <c r="B108" s="1" t="s">
        <v>225</v>
      </c>
      <c r="C108" s="2">
        <v>11995</v>
      </c>
      <c r="D108" s="3">
        <v>3.0000000000000001E-3</v>
      </c>
      <c r="E108" s="2">
        <v>9446</v>
      </c>
      <c r="F108" s="3">
        <v>2E-3</v>
      </c>
      <c r="G108" s="2">
        <v>14169</v>
      </c>
      <c r="H108" s="3">
        <v>3.0000000000000001E-3</v>
      </c>
      <c r="I108" s="2">
        <v>12103</v>
      </c>
      <c r="J108" s="3">
        <v>3.0000000000000001E-3</v>
      </c>
      <c r="K108" s="2">
        <v>47713</v>
      </c>
      <c r="L108" s="3">
        <v>2.8031442827060279E-3</v>
      </c>
    </row>
    <row r="109" spans="2:12">
      <c r="B109" s="1" t="s">
        <v>226</v>
      </c>
      <c r="C109" s="2">
        <v>23527</v>
      </c>
      <c r="D109" s="3">
        <v>6.0000000000000001E-3</v>
      </c>
      <c r="E109" s="2">
        <v>16331</v>
      </c>
      <c r="F109" s="3">
        <v>4.0000000000000001E-3</v>
      </c>
      <c r="G109" s="2">
        <v>15396</v>
      </c>
      <c r="H109" s="3">
        <v>3.0000000000000001E-3</v>
      </c>
      <c r="I109" s="2">
        <v>14990</v>
      </c>
      <c r="J109" s="3">
        <v>4.0000000000000001E-3</v>
      </c>
      <c r="K109" s="2">
        <v>70244</v>
      </c>
      <c r="L109" s="3">
        <v>4.126843145356658E-3</v>
      </c>
    </row>
    <row r="110" spans="2:12">
      <c r="B110" s="1" t="s">
        <v>227</v>
      </c>
      <c r="C110" s="2">
        <v>31711</v>
      </c>
      <c r="D110" s="3">
        <v>8.9999999999999993E-3</v>
      </c>
      <c r="E110" s="2">
        <v>50268</v>
      </c>
      <c r="F110" s="3">
        <v>1.2E-2</v>
      </c>
      <c r="G110" s="2">
        <v>41807</v>
      </c>
      <c r="H110" s="3">
        <v>8.9999999999999993E-3</v>
      </c>
      <c r="I110" s="2">
        <v>46225</v>
      </c>
      <c r="J110" s="3">
        <v>1.0999999999999999E-2</v>
      </c>
      <c r="K110" s="2">
        <v>170011</v>
      </c>
      <c r="L110" s="3">
        <v>9.9881659641425716E-3</v>
      </c>
    </row>
    <row r="111" spans="2:12">
      <c r="B111" s="1" t="s">
        <v>228</v>
      </c>
      <c r="C111" s="2">
        <v>59894</v>
      </c>
      <c r="D111" s="3">
        <v>1.6E-2</v>
      </c>
      <c r="E111" s="2">
        <v>63183</v>
      </c>
      <c r="F111" s="3">
        <v>1.4999999999999999E-2</v>
      </c>
      <c r="G111" s="2">
        <v>66158</v>
      </c>
      <c r="H111" s="3">
        <v>1.4E-2</v>
      </c>
      <c r="I111" s="2">
        <v>84564</v>
      </c>
      <c r="J111" s="3">
        <v>0.02</v>
      </c>
      <c r="K111" s="2">
        <v>273799</v>
      </c>
      <c r="L111" s="3">
        <v>1.6085722999195768E-2</v>
      </c>
    </row>
    <row r="112" spans="2:12">
      <c r="B112" s="1" t="s">
        <v>229</v>
      </c>
      <c r="C112" s="2">
        <v>66082</v>
      </c>
      <c r="D112" s="3">
        <v>1.7999999999999999E-2</v>
      </c>
      <c r="E112" s="2">
        <v>67216</v>
      </c>
      <c r="F112" s="3">
        <v>1.6E-2</v>
      </c>
      <c r="G112" s="2">
        <v>84653</v>
      </c>
      <c r="H112" s="3">
        <v>1.7999999999999999E-2</v>
      </c>
      <c r="I112" s="2">
        <v>60999</v>
      </c>
      <c r="J112" s="3">
        <v>1.4E-2</v>
      </c>
      <c r="K112" s="2">
        <v>278950</v>
      </c>
      <c r="L112" s="3">
        <v>1.638834484649564E-2</v>
      </c>
    </row>
    <row r="113" spans="2:12">
      <c r="B113" s="1" t="s">
        <v>230</v>
      </c>
      <c r="C113" s="2">
        <v>21127</v>
      </c>
      <c r="D113" s="3">
        <v>6.0000000000000001E-3</v>
      </c>
      <c r="E113" s="2">
        <v>23176</v>
      </c>
      <c r="F113" s="3">
        <v>5.0000000000000001E-3</v>
      </c>
      <c r="G113" s="2">
        <v>22331</v>
      </c>
      <c r="H113" s="3">
        <v>5.0000000000000001E-3</v>
      </c>
      <c r="I113" s="2">
        <v>32843</v>
      </c>
      <c r="J113" s="3">
        <v>8.0000000000000002E-3</v>
      </c>
      <c r="K113" s="2">
        <v>99477</v>
      </c>
      <c r="L113" s="3">
        <v>5.8442852851580815E-3</v>
      </c>
    </row>
    <row r="114" spans="2:12">
      <c r="B114" s="1" t="s">
        <v>145</v>
      </c>
      <c r="C114" s="2">
        <v>48676</v>
      </c>
      <c r="D114" s="3">
        <v>1.2999999999999999E-2</v>
      </c>
      <c r="E114" s="2">
        <v>37592</v>
      </c>
      <c r="F114" s="3">
        <v>8.9999999999999993E-3</v>
      </c>
      <c r="G114" s="2">
        <v>25093</v>
      </c>
      <c r="H114" s="3">
        <v>5.0000000000000001E-3</v>
      </c>
      <c r="I114" s="2">
        <v>36428</v>
      </c>
      <c r="J114" s="3">
        <v>8.9999999999999993E-3</v>
      </c>
      <c r="K114" s="2">
        <v>147789</v>
      </c>
      <c r="L114" s="3">
        <v>8.6826208873229758E-3</v>
      </c>
    </row>
    <row r="115" spans="2:12">
      <c r="B115" s="1" t="s">
        <v>146</v>
      </c>
      <c r="C115" s="2">
        <v>5413</v>
      </c>
      <c r="D115" s="3">
        <v>1E-3</v>
      </c>
      <c r="E115" s="2">
        <v>15321</v>
      </c>
      <c r="F115" s="3">
        <v>4.0000000000000001E-3</v>
      </c>
      <c r="G115" s="2">
        <v>15120</v>
      </c>
      <c r="H115" s="3">
        <v>3.0000000000000001E-3</v>
      </c>
      <c r="I115" s="2">
        <v>19376</v>
      </c>
      <c r="J115" s="3">
        <v>5.0000000000000001E-3</v>
      </c>
      <c r="K115" s="2">
        <v>55230</v>
      </c>
      <c r="L115" s="3">
        <v>3.244768904362625E-3</v>
      </c>
    </row>
    <row r="116" spans="2:12">
      <c r="B116" s="1" t="s">
        <v>143</v>
      </c>
      <c r="C116" s="2">
        <v>43277</v>
      </c>
      <c r="D116" s="3">
        <v>1.2E-2</v>
      </c>
      <c r="E116" s="2">
        <v>41790</v>
      </c>
      <c r="F116" s="3">
        <v>0.01</v>
      </c>
      <c r="G116" s="2">
        <v>62280</v>
      </c>
      <c r="H116" s="3">
        <v>1.2999999999999999E-2</v>
      </c>
      <c r="I116" s="2">
        <v>52954</v>
      </c>
      <c r="J116" s="3">
        <v>1.2E-2</v>
      </c>
      <c r="K116" s="2">
        <v>200301</v>
      </c>
      <c r="L116" s="3">
        <v>1.1767706976511645E-2</v>
      </c>
    </row>
    <row r="117" spans="2:12">
      <c r="B117" s="1" t="s">
        <v>144</v>
      </c>
      <c r="C117" s="2">
        <v>68159</v>
      </c>
      <c r="D117" s="3">
        <v>1.7999999999999999E-2</v>
      </c>
      <c r="E117" s="2">
        <v>69411</v>
      </c>
      <c r="F117" s="3">
        <v>1.6E-2</v>
      </c>
      <c r="G117" s="2">
        <v>55705</v>
      </c>
      <c r="H117" s="3">
        <v>1.2E-2</v>
      </c>
      <c r="I117" s="2">
        <v>73911</v>
      </c>
      <c r="J117" s="3">
        <v>1.7000000000000001E-2</v>
      </c>
      <c r="K117" s="2">
        <v>267186</v>
      </c>
      <c r="L117" s="3">
        <v>1.5697208482365242E-2</v>
      </c>
    </row>
    <row r="120" spans="2:12">
      <c r="B120" s="130" t="s">
        <v>241</v>
      </c>
      <c r="C120" s="130"/>
      <c r="D120" s="130"/>
    </row>
  </sheetData>
  <mergeCells count="8">
    <mergeCell ref="B120:D120"/>
    <mergeCell ref="K4:L4"/>
    <mergeCell ref="C2:L3"/>
    <mergeCell ref="B2:B5"/>
    <mergeCell ref="C4:D4"/>
    <mergeCell ref="E4:F4"/>
    <mergeCell ref="I4:J4"/>
    <mergeCell ref="G4:H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6.85546875" style="21" customWidth="1"/>
    <col min="2" max="2" width="38.85546875" style="21" customWidth="1"/>
    <col min="3" max="4" width="13" style="21" customWidth="1"/>
    <col min="5" max="12" width="11.28515625" style="21" customWidth="1"/>
    <col min="13" max="16384" width="9.140625" style="21"/>
  </cols>
  <sheetData>
    <row r="2" spans="2:12" ht="21.75" customHeight="1">
      <c r="B2" s="144" t="s">
        <v>40</v>
      </c>
      <c r="C2" s="126">
        <v>2022</v>
      </c>
      <c r="D2" s="127"/>
      <c r="E2" s="127"/>
      <c r="F2" s="127"/>
      <c r="G2" s="127"/>
      <c r="H2" s="127"/>
      <c r="I2" s="127"/>
      <c r="J2" s="127"/>
      <c r="K2" s="127"/>
      <c r="L2" s="127"/>
    </row>
    <row r="3" spans="2:12">
      <c r="B3" s="144"/>
      <c r="C3" s="128"/>
      <c r="D3" s="129"/>
      <c r="E3" s="129"/>
      <c r="F3" s="129"/>
      <c r="G3" s="129"/>
      <c r="H3" s="129"/>
      <c r="I3" s="129"/>
      <c r="J3" s="129"/>
      <c r="K3" s="129"/>
      <c r="L3" s="129"/>
    </row>
    <row r="4" spans="2:12">
      <c r="B4" s="144"/>
      <c r="C4" s="139" t="s">
        <v>9</v>
      </c>
      <c r="D4" s="140"/>
      <c r="E4" s="139" t="s">
        <v>242</v>
      </c>
      <c r="F4" s="140"/>
      <c r="G4" s="55" t="s">
        <v>259</v>
      </c>
      <c r="H4" s="55"/>
      <c r="I4" s="55" t="s">
        <v>264</v>
      </c>
      <c r="J4" s="55"/>
      <c r="K4" s="139" t="s">
        <v>13</v>
      </c>
      <c r="L4" s="140"/>
    </row>
    <row r="5" spans="2:12">
      <c r="B5" s="144"/>
      <c r="C5" s="51" t="s">
        <v>14</v>
      </c>
      <c r="D5" s="51" t="s">
        <v>15</v>
      </c>
      <c r="E5" s="53" t="s">
        <v>14</v>
      </c>
      <c r="F5" s="53" t="s">
        <v>15</v>
      </c>
      <c r="G5" s="54" t="s">
        <v>257</v>
      </c>
      <c r="H5" s="54" t="s">
        <v>253</v>
      </c>
      <c r="I5" s="86" t="s">
        <v>257</v>
      </c>
      <c r="J5" s="86" t="s">
        <v>253</v>
      </c>
      <c r="K5" s="53" t="s">
        <v>14</v>
      </c>
      <c r="L5" s="53" t="s">
        <v>15</v>
      </c>
    </row>
    <row r="6" spans="2:12">
      <c r="B6" s="1" t="s">
        <v>115</v>
      </c>
      <c r="C6" s="63">
        <v>995784</v>
      </c>
      <c r="D6" s="64">
        <v>0.24099999999999999</v>
      </c>
      <c r="E6" s="63">
        <v>889899</v>
      </c>
      <c r="F6" s="64">
        <v>0.23200000000000001</v>
      </c>
      <c r="G6" s="63">
        <v>904742</v>
      </c>
      <c r="H6" s="64">
        <v>0.20499999999999999</v>
      </c>
      <c r="I6" s="87">
        <v>1013224</v>
      </c>
      <c r="J6" s="83">
        <v>0.25700000000000001</v>
      </c>
      <c r="K6" s="63">
        <v>3803648</v>
      </c>
      <c r="L6" s="64">
        <v>0.23300000000000001</v>
      </c>
    </row>
    <row r="7" spans="2:12">
      <c r="B7" s="1" t="s">
        <v>120</v>
      </c>
      <c r="C7" s="63">
        <v>276641</v>
      </c>
      <c r="D7" s="64">
        <v>6.7000000000000004E-2</v>
      </c>
      <c r="E7" s="63">
        <v>265753</v>
      </c>
      <c r="F7" s="64">
        <v>6.9000000000000006E-2</v>
      </c>
      <c r="G7" s="63">
        <v>425872</v>
      </c>
      <c r="H7" s="64">
        <v>9.7000000000000003E-2</v>
      </c>
      <c r="I7" s="87">
        <v>275531</v>
      </c>
      <c r="J7" s="83">
        <v>7.0000000000000007E-2</v>
      </c>
      <c r="K7" s="63">
        <v>1243797</v>
      </c>
      <c r="L7" s="64">
        <v>7.5999999999999998E-2</v>
      </c>
    </row>
    <row r="8" spans="2:12">
      <c r="B8" s="1" t="s">
        <v>121</v>
      </c>
      <c r="C8" s="63">
        <v>8879</v>
      </c>
      <c r="D8" s="64">
        <v>2E-3</v>
      </c>
      <c r="E8" s="63">
        <v>22822</v>
      </c>
      <c r="F8" s="64">
        <v>6.0000000000000001E-3</v>
      </c>
      <c r="G8" s="63">
        <v>15661</v>
      </c>
      <c r="H8" s="64">
        <v>4.0000000000000001E-3</v>
      </c>
      <c r="I8" s="87">
        <v>13752</v>
      </c>
      <c r="J8" s="83">
        <v>3.0000000000000001E-3</v>
      </c>
      <c r="K8" s="63">
        <v>61114</v>
      </c>
      <c r="L8" s="64">
        <v>4.0000000000000001E-3</v>
      </c>
    </row>
    <row r="9" spans="2:12" ht="15.75" customHeight="1">
      <c r="B9" s="1" t="s">
        <v>122</v>
      </c>
      <c r="C9" s="63">
        <v>16316</v>
      </c>
      <c r="D9" s="64">
        <v>4.0000000000000001E-3</v>
      </c>
      <c r="E9" s="63">
        <v>24445</v>
      </c>
      <c r="F9" s="64">
        <v>6.0000000000000001E-3</v>
      </c>
      <c r="G9" s="63">
        <v>38121</v>
      </c>
      <c r="H9" s="64">
        <v>8.9999999999999993E-3</v>
      </c>
      <c r="I9" s="87">
        <v>22749</v>
      </c>
      <c r="J9" s="83">
        <v>6.0000000000000001E-3</v>
      </c>
      <c r="K9" s="63">
        <v>101632</v>
      </c>
      <c r="L9" s="64">
        <v>6.0000000000000001E-3</v>
      </c>
    </row>
    <row r="10" spans="2:12">
      <c r="B10" s="1" t="s">
        <v>123</v>
      </c>
      <c r="C10" s="63">
        <v>17810</v>
      </c>
      <c r="D10" s="64">
        <v>4.0000000000000001E-3</v>
      </c>
      <c r="E10" s="63">
        <v>24097</v>
      </c>
      <c r="F10" s="64">
        <v>6.0000000000000001E-3</v>
      </c>
      <c r="G10" s="63">
        <v>134450</v>
      </c>
      <c r="H10" s="64">
        <v>0.03</v>
      </c>
      <c r="I10" s="87">
        <v>18201</v>
      </c>
      <c r="J10" s="83">
        <v>5.0000000000000001E-3</v>
      </c>
      <c r="K10" s="63">
        <v>194557</v>
      </c>
      <c r="L10" s="64">
        <v>1.2E-2</v>
      </c>
    </row>
    <row r="11" spans="2:12">
      <c r="B11" s="1" t="s">
        <v>124</v>
      </c>
      <c r="C11" s="63">
        <v>6256</v>
      </c>
      <c r="D11" s="64">
        <v>2E-3</v>
      </c>
      <c r="E11" s="63">
        <v>11834</v>
      </c>
      <c r="F11" s="64">
        <v>3.0000000000000001E-3</v>
      </c>
      <c r="G11" s="63">
        <v>12688</v>
      </c>
      <c r="H11" s="64">
        <v>3.0000000000000001E-3</v>
      </c>
      <c r="I11" s="87">
        <v>11721</v>
      </c>
      <c r="J11" s="83">
        <v>3.0000000000000001E-3</v>
      </c>
      <c r="K11" s="63">
        <v>42499</v>
      </c>
      <c r="L11" s="64">
        <v>3.0000000000000001E-3</v>
      </c>
    </row>
    <row r="12" spans="2:12">
      <c r="B12" s="1" t="s">
        <v>125</v>
      </c>
      <c r="C12" s="63">
        <v>34921</v>
      </c>
      <c r="D12" s="64">
        <v>8.0000000000000002E-3</v>
      </c>
      <c r="E12" s="63">
        <v>27134</v>
      </c>
      <c r="F12" s="64">
        <v>7.0000000000000001E-3</v>
      </c>
      <c r="G12" s="63">
        <v>50520</v>
      </c>
      <c r="H12" s="64">
        <v>1.0999999999999999E-2</v>
      </c>
      <c r="I12" s="87">
        <v>26283</v>
      </c>
      <c r="J12" s="83">
        <v>7.0000000000000001E-3</v>
      </c>
      <c r="K12" s="63">
        <v>138857</v>
      </c>
      <c r="L12" s="64">
        <v>8.9999999999999993E-3</v>
      </c>
    </row>
    <row r="13" spans="2:12">
      <c r="B13" s="1" t="s">
        <v>126</v>
      </c>
      <c r="C13" s="63">
        <v>7623</v>
      </c>
      <c r="D13" s="64">
        <v>2E-3</v>
      </c>
      <c r="E13" s="63">
        <v>16632</v>
      </c>
      <c r="F13" s="64">
        <v>4.0000000000000001E-3</v>
      </c>
      <c r="G13" s="63">
        <v>20550</v>
      </c>
      <c r="H13" s="64">
        <v>5.0000000000000001E-3</v>
      </c>
      <c r="I13" s="87">
        <v>9777</v>
      </c>
      <c r="J13" s="83">
        <v>2E-3</v>
      </c>
      <c r="K13" s="63">
        <v>54582</v>
      </c>
      <c r="L13" s="64">
        <v>3.0000000000000001E-3</v>
      </c>
    </row>
    <row r="14" spans="2:12">
      <c r="B14" s="1" t="s">
        <v>127</v>
      </c>
      <c r="C14" s="63">
        <v>8725</v>
      </c>
      <c r="D14" s="64">
        <v>2E-3</v>
      </c>
      <c r="E14" s="63">
        <v>14631</v>
      </c>
      <c r="F14" s="64">
        <v>4.0000000000000001E-3</v>
      </c>
      <c r="G14" s="63">
        <v>52006</v>
      </c>
      <c r="H14" s="64">
        <v>1.2E-2</v>
      </c>
      <c r="I14" s="87">
        <v>26089</v>
      </c>
      <c r="J14" s="83">
        <v>7.0000000000000001E-3</v>
      </c>
      <c r="K14" s="63">
        <v>101451</v>
      </c>
      <c r="L14" s="64">
        <v>6.0000000000000001E-3</v>
      </c>
    </row>
    <row r="15" spans="2:12">
      <c r="B15" s="1" t="s">
        <v>128</v>
      </c>
      <c r="C15" s="63">
        <v>15087</v>
      </c>
      <c r="D15" s="64">
        <v>4.0000000000000001E-3</v>
      </c>
      <c r="E15" s="63">
        <v>15474</v>
      </c>
      <c r="F15" s="64">
        <v>4.0000000000000001E-3</v>
      </c>
      <c r="G15" s="63">
        <v>3553</v>
      </c>
      <c r="H15" s="64">
        <v>1E-3</v>
      </c>
      <c r="I15" s="87">
        <v>5289</v>
      </c>
      <c r="J15" s="83">
        <v>1E-3</v>
      </c>
      <c r="K15" s="63">
        <v>39403</v>
      </c>
      <c r="L15" s="64">
        <v>2E-3</v>
      </c>
    </row>
    <row r="16" spans="2:12">
      <c r="B16" s="1" t="s">
        <v>130</v>
      </c>
      <c r="C16" s="63">
        <v>31573</v>
      </c>
      <c r="D16" s="64">
        <v>8.0000000000000002E-3</v>
      </c>
      <c r="E16" s="63">
        <v>52861</v>
      </c>
      <c r="F16" s="64">
        <v>1.4E-2</v>
      </c>
      <c r="G16" s="63">
        <v>94089</v>
      </c>
      <c r="H16" s="64">
        <v>2.1000000000000001E-2</v>
      </c>
      <c r="I16" s="87">
        <v>23961</v>
      </c>
      <c r="J16" s="83">
        <v>6.0000000000000001E-3</v>
      </c>
      <c r="K16" s="63">
        <v>202484</v>
      </c>
      <c r="L16" s="64">
        <v>1.2E-2</v>
      </c>
    </row>
    <row r="17" spans="2:12">
      <c r="B17" s="1" t="s">
        <v>129</v>
      </c>
      <c r="C17" s="63">
        <v>17181</v>
      </c>
      <c r="D17" s="64">
        <v>4.0000000000000001E-3</v>
      </c>
      <c r="E17" s="63">
        <v>19495</v>
      </c>
      <c r="F17" s="64">
        <v>5.0000000000000001E-3</v>
      </c>
      <c r="G17" s="63">
        <v>10737</v>
      </c>
      <c r="H17" s="64">
        <v>2E-3</v>
      </c>
      <c r="I17" s="87">
        <v>17050</v>
      </c>
      <c r="J17" s="83">
        <v>4.0000000000000001E-3</v>
      </c>
      <c r="K17" s="63">
        <v>64462</v>
      </c>
      <c r="L17" s="64">
        <v>4.0000000000000001E-3</v>
      </c>
    </row>
    <row r="18" spans="2:12">
      <c r="B18" s="1" t="s">
        <v>131</v>
      </c>
      <c r="C18" s="63">
        <v>19619</v>
      </c>
      <c r="D18" s="64">
        <v>5.0000000000000001E-3</v>
      </c>
      <c r="E18" s="63">
        <v>17216</v>
      </c>
      <c r="F18" s="64">
        <v>4.0000000000000001E-3</v>
      </c>
      <c r="G18" s="63">
        <v>32445</v>
      </c>
      <c r="H18" s="64">
        <v>7.0000000000000001E-3</v>
      </c>
      <c r="I18" s="87">
        <v>13093</v>
      </c>
      <c r="J18" s="83">
        <v>3.0000000000000001E-3</v>
      </c>
      <c r="K18" s="63">
        <v>82373</v>
      </c>
      <c r="L18" s="64">
        <v>5.0000000000000001E-3</v>
      </c>
    </row>
    <row r="19" spans="2:12">
      <c r="B19" s="1" t="s">
        <v>247</v>
      </c>
      <c r="C19" s="63">
        <v>259237</v>
      </c>
      <c r="D19" s="64">
        <v>6.3E-2</v>
      </c>
      <c r="E19" s="63">
        <v>226910</v>
      </c>
      <c r="F19" s="64">
        <v>5.8999999999999997E-2</v>
      </c>
      <c r="G19" s="63">
        <v>218520</v>
      </c>
      <c r="H19" s="64">
        <v>0.05</v>
      </c>
      <c r="I19" s="87">
        <v>222897</v>
      </c>
      <c r="J19" s="83">
        <v>5.7000000000000002E-2</v>
      </c>
      <c r="K19" s="63">
        <v>927564</v>
      </c>
      <c r="L19" s="64">
        <v>5.7000000000000002E-2</v>
      </c>
    </row>
    <row r="20" spans="2:12">
      <c r="B20" s="1" t="s">
        <v>133</v>
      </c>
      <c r="C20" s="63">
        <v>9296</v>
      </c>
      <c r="D20" s="64">
        <v>2E-3</v>
      </c>
      <c r="E20" s="63">
        <v>15920</v>
      </c>
      <c r="F20" s="64">
        <v>4.0000000000000001E-3</v>
      </c>
      <c r="G20" s="63">
        <v>18026</v>
      </c>
      <c r="H20" s="64">
        <v>4.0000000000000001E-3</v>
      </c>
      <c r="I20" s="87">
        <v>11221</v>
      </c>
      <c r="J20" s="83">
        <v>3.0000000000000001E-3</v>
      </c>
      <c r="K20" s="63">
        <v>54463</v>
      </c>
      <c r="L20" s="64">
        <v>3.0000000000000001E-3</v>
      </c>
    </row>
    <row r="21" spans="2:12">
      <c r="B21" s="1" t="s">
        <v>252</v>
      </c>
      <c r="C21" s="63">
        <v>7448</v>
      </c>
      <c r="D21" s="64">
        <v>2E-3</v>
      </c>
      <c r="E21" s="63">
        <v>3677</v>
      </c>
      <c r="F21" s="64">
        <v>1E-3</v>
      </c>
      <c r="G21" s="63">
        <v>15668</v>
      </c>
      <c r="H21" s="64">
        <v>4.0000000000000001E-3</v>
      </c>
      <c r="I21" s="87">
        <v>18857</v>
      </c>
      <c r="J21" s="83">
        <v>5.0000000000000001E-3</v>
      </c>
      <c r="K21" s="63">
        <v>45649</v>
      </c>
      <c r="L21" s="64">
        <v>3.0000000000000001E-3</v>
      </c>
    </row>
    <row r="22" spans="2:12">
      <c r="B22" s="1" t="s">
        <v>135</v>
      </c>
      <c r="C22" s="63">
        <v>13247</v>
      </c>
      <c r="D22" s="64">
        <v>3.0000000000000001E-3</v>
      </c>
      <c r="E22" s="63">
        <v>24180</v>
      </c>
      <c r="F22" s="64">
        <v>6.0000000000000001E-3</v>
      </c>
      <c r="G22" s="63">
        <v>34723</v>
      </c>
      <c r="H22" s="64">
        <v>8.0000000000000002E-3</v>
      </c>
      <c r="I22" s="87">
        <v>27567</v>
      </c>
      <c r="J22" s="83">
        <v>7.0000000000000001E-3</v>
      </c>
      <c r="K22" s="63">
        <v>99716</v>
      </c>
      <c r="L22" s="64">
        <v>6.0000000000000001E-3</v>
      </c>
    </row>
    <row r="23" spans="2:12">
      <c r="B23" s="1" t="s">
        <v>136</v>
      </c>
      <c r="C23" s="63">
        <v>7915</v>
      </c>
      <c r="D23" s="64">
        <v>2E-3</v>
      </c>
      <c r="E23" s="63">
        <v>28069</v>
      </c>
      <c r="F23" s="64">
        <v>7.0000000000000001E-3</v>
      </c>
      <c r="G23" s="63">
        <v>25673</v>
      </c>
      <c r="H23" s="64">
        <v>6.0000000000000001E-3</v>
      </c>
      <c r="I23" s="87">
        <v>16455</v>
      </c>
      <c r="J23" s="83">
        <v>4.0000000000000001E-3</v>
      </c>
      <c r="K23" s="63">
        <v>78111</v>
      </c>
      <c r="L23" s="64">
        <v>5.0000000000000001E-3</v>
      </c>
    </row>
    <row r="24" spans="2:12">
      <c r="B24" s="1" t="s">
        <v>137</v>
      </c>
      <c r="C24" s="63">
        <v>38186</v>
      </c>
      <c r="D24" s="64">
        <v>8.9999999999999993E-3</v>
      </c>
      <c r="E24" s="63">
        <v>31194</v>
      </c>
      <c r="F24" s="64">
        <v>8.0000000000000002E-3</v>
      </c>
      <c r="G24" s="63">
        <v>42336</v>
      </c>
      <c r="H24" s="64">
        <v>0.01</v>
      </c>
      <c r="I24" s="87">
        <v>19208</v>
      </c>
      <c r="J24" s="83">
        <v>5.0000000000000001E-3</v>
      </c>
      <c r="K24" s="63">
        <v>130924</v>
      </c>
      <c r="L24" s="64">
        <v>8.0000000000000002E-3</v>
      </c>
    </row>
    <row r="25" spans="2:12">
      <c r="B25" s="1" t="s">
        <v>138</v>
      </c>
      <c r="C25" s="63">
        <v>23114</v>
      </c>
      <c r="D25" s="64">
        <v>6.0000000000000001E-3</v>
      </c>
      <c r="E25" s="63">
        <v>21644</v>
      </c>
      <c r="F25" s="64">
        <v>6.0000000000000001E-3</v>
      </c>
      <c r="G25" s="63">
        <v>28538</v>
      </c>
      <c r="H25" s="64">
        <v>6.0000000000000001E-3</v>
      </c>
      <c r="I25" s="87">
        <v>25345</v>
      </c>
      <c r="J25" s="83">
        <v>6.0000000000000001E-3</v>
      </c>
      <c r="K25" s="63">
        <v>98641</v>
      </c>
      <c r="L25" s="64">
        <v>6.0000000000000001E-3</v>
      </c>
    </row>
    <row r="26" spans="2:12">
      <c r="B26" s="1" t="s">
        <v>139</v>
      </c>
      <c r="C26" s="63">
        <v>17482</v>
      </c>
      <c r="D26" s="64">
        <v>4.0000000000000001E-3</v>
      </c>
      <c r="E26" s="63">
        <v>35779</v>
      </c>
      <c r="F26" s="64">
        <v>8.9999999999999993E-3</v>
      </c>
      <c r="G26" s="63">
        <v>19559</v>
      </c>
      <c r="H26" s="64">
        <v>4.0000000000000001E-3</v>
      </c>
      <c r="I26" s="87">
        <v>28507</v>
      </c>
      <c r="J26" s="83">
        <v>7.0000000000000001E-3</v>
      </c>
      <c r="K26" s="63">
        <v>101327</v>
      </c>
      <c r="L26" s="64">
        <v>6.0000000000000001E-3</v>
      </c>
    </row>
    <row r="27" spans="2:12">
      <c r="B27" s="1" t="s">
        <v>140</v>
      </c>
      <c r="C27" s="63">
        <v>15739</v>
      </c>
      <c r="D27" s="64">
        <v>4.0000000000000001E-3</v>
      </c>
      <c r="E27" s="63">
        <v>7637</v>
      </c>
      <c r="F27" s="64">
        <v>2E-3</v>
      </c>
      <c r="G27" s="63">
        <v>13674</v>
      </c>
      <c r="H27" s="64">
        <v>3.0000000000000001E-3</v>
      </c>
      <c r="I27" s="87">
        <v>6271</v>
      </c>
      <c r="J27" s="83">
        <v>2E-3</v>
      </c>
      <c r="K27" s="63">
        <v>43321</v>
      </c>
      <c r="L27" s="64">
        <v>3.0000000000000001E-3</v>
      </c>
    </row>
    <row r="28" spans="2:12">
      <c r="B28" s="1" t="s">
        <v>141</v>
      </c>
      <c r="C28" s="63">
        <v>11503</v>
      </c>
      <c r="D28" s="64">
        <v>3.0000000000000001E-3</v>
      </c>
      <c r="E28" s="63">
        <v>18339</v>
      </c>
      <c r="F28" s="64">
        <v>5.0000000000000001E-3</v>
      </c>
      <c r="G28" s="63">
        <v>19253</v>
      </c>
      <c r="H28" s="64">
        <v>4.0000000000000001E-3</v>
      </c>
      <c r="I28" s="87">
        <v>20471</v>
      </c>
      <c r="J28" s="83">
        <v>5.0000000000000001E-3</v>
      </c>
      <c r="K28" s="63">
        <v>69567</v>
      </c>
      <c r="L28" s="64">
        <v>4.0000000000000001E-3</v>
      </c>
    </row>
    <row r="29" spans="2:12">
      <c r="B29" s="1" t="s">
        <v>142</v>
      </c>
      <c r="C29" s="63">
        <v>5332</v>
      </c>
      <c r="D29" s="64">
        <v>1E-3</v>
      </c>
      <c r="E29" s="63">
        <v>6768</v>
      </c>
      <c r="F29" s="64">
        <v>2E-3</v>
      </c>
      <c r="G29" s="63">
        <v>6494</v>
      </c>
      <c r="H29" s="64">
        <v>1E-3</v>
      </c>
      <c r="I29" s="87">
        <v>4497</v>
      </c>
      <c r="J29" s="83">
        <v>1E-3</v>
      </c>
      <c r="K29" s="63">
        <v>23091</v>
      </c>
      <c r="L29" s="64">
        <v>1E-3</v>
      </c>
    </row>
    <row r="30" spans="2:12">
      <c r="B30" s="1" t="s">
        <v>147</v>
      </c>
      <c r="C30" s="63">
        <v>38896</v>
      </c>
      <c r="D30" s="64">
        <v>8.9999999999999993E-3</v>
      </c>
      <c r="E30" s="63">
        <v>53325</v>
      </c>
      <c r="F30" s="64">
        <v>1.4E-2</v>
      </c>
      <c r="G30" s="63">
        <v>24327</v>
      </c>
      <c r="H30" s="64">
        <v>6.0000000000000001E-3</v>
      </c>
      <c r="I30" s="87">
        <v>41352</v>
      </c>
      <c r="J30" s="83">
        <v>1.0999999999999999E-2</v>
      </c>
      <c r="K30" s="63">
        <v>157900</v>
      </c>
      <c r="L30" s="64">
        <v>0.01</v>
      </c>
    </row>
    <row r="31" spans="2:12">
      <c r="B31" s="1" t="s">
        <v>148</v>
      </c>
      <c r="C31" s="63">
        <v>31416</v>
      </c>
      <c r="D31" s="64">
        <v>8.0000000000000002E-3</v>
      </c>
      <c r="E31" s="63">
        <v>47382</v>
      </c>
      <c r="F31" s="64">
        <v>1.2E-2</v>
      </c>
      <c r="G31" s="63">
        <v>41647</v>
      </c>
      <c r="H31" s="64">
        <v>8.9999999999999993E-3</v>
      </c>
      <c r="I31" s="87">
        <v>37974</v>
      </c>
      <c r="J31" s="83">
        <v>0.01</v>
      </c>
      <c r="K31" s="63">
        <v>158420</v>
      </c>
      <c r="L31" s="64">
        <v>0.01</v>
      </c>
    </row>
    <row r="32" spans="2:12">
      <c r="B32" s="1" t="s">
        <v>150</v>
      </c>
      <c r="C32" s="63">
        <v>11855</v>
      </c>
      <c r="D32" s="64">
        <v>3.0000000000000001E-3</v>
      </c>
      <c r="E32" s="63">
        <v>29218</v>
      </c>
      <c r="F32" s="64">
        <v>8.0000000000000002E-3</v>
      </c>
      <c r="G32" s="63">
        <v>37889</v>
      </c>
      <c r="H32" s="64">
        <v>8.9999999999999993E-3</v>
      </c>
      <c r="I32" s="87">
        <v>40773</v>
      </c>
      <c r="J32" s="83">
        <v>0.01</v>
      </c>
      <c r="K32" s="63">
        <v>119735</v>
      </c>
      <c r="L32" s="64">
        <v>7.0000000000000001E-3</v>
      </c>
    </row>
    <row r="33" spans="2:12">
      <c r="B33" s="1" t="s">
        <v>149</v>
      </c>
      <c r="C33" s="63">
        <v>2092</v>
      </c>
      <c r="D33" s="64">
        <v>1E-3</v>
      </c>
      <c r="E33" s="63">
        <v>5302</v>
      </c>
      <c r="F33" s="64">
        <v>1E-3</v>
      </c>
      <c r="G33" s="63">
        <v>5458</v>
      </c>
      <c r="H33" s="64">
        <v>1E-3</v>
      </c>
      <c r="I33" s="87">
        <v>10565</v>
      </c>
      <c r="J33" s="83">
        <v>3.0000000000000001E-3</v>
      </c>
      <c r="K33" s="63">
        <v>23417</v>
      </c>
      <c r="L33" s="64">
        <v>1E-3</v>
      </c>
    </row>
    <row r="34" spans="2:12">
      <c r="B34" s="1" t="s">
        <v>151</v>
      </c>
      <c r="C34" s="63">
        <v>18322</v>
      </c>
      <c r="D34" s="64">
        <v>4.0000000000000001E-3</v>
      </c>
      <c r="E34" s="63">
        <v>19101</v>
      </c>
      <c r="F34" s="64">
        <v>5.0000000000000001E-3</v>
      </c>
      <c r="G34" s="63">
        <v>16742</v>
      </c>
      <c r="H34" s="64">
        <v>4.0000000000000001E-3</v>
      </c>
      <c r="I34" s="87">
        <v>13304</v>
      </c>
      <c r="J34" s="83">
        <v>3.0000000000000001E-3</v>
      </c>
      <c r="K34" s="63">
        <v>67470</v>
      </c>
      <c r="L34" s="64">
        <v>4.0000000000000001E-3</v>
      </c>
    </row>
    <row r="35" spans="2:12">
      <c r="B35" s="1" t="s">
        <v>152</v>
      </c>
      <c r="C35" s="63">
        <v>51483</v>
      </c>
      <c r="D35" s="64">
        <v>1.2E-2</v>
      </c>
      <c r="E35" s="63">
        <v>40538</v>
      </c>
      <c r="F35" s="64">
        <v>1.0999999999999999E-2</v>
      </c>
      <c r="G35" s="63">
        <v>33156</v>
      </c>
      <c r="H35" s="64">
        <v>8.0000000000000002E-3</v>
      </c>
      <c r="I35" s="87">
        <v>39892</v>
      </c>
      <c r="J35" s="83">
        <v>0.01</v>
      </c>
      <c r="K35" s="63">
        <v>165069</v>
      </c>
      <c r="L35" s="64">
        <v>0.01</v>
      </c>
    </row>
    <row r="36" spans="2:12">
      <c r="B36" s="1" t="s">
        <v>153</v>
      </c>
      <c r="C36" s="63">
        <v>11851</v>
      </c>
      <c r="D36" s="64">
        <v>3.0000000000000001E-3</v>
      </c>
      <c r="E36" s="63">
        <v>25719</v>
      </c>
      <c r="F36" s="64">
        <v>7.0000000000000001E-3</v>
      </c>
      <c r="G36" s="63">
        <v>41183</v>
      </c>
      <c r="H36" s="64">
        <v>8.9999999999999993E-3</v>
      </c>
      <c r="I36" s="87">
        <v>19554</v>
      </c>
      <c r="J36" s="83">
        <v>5.0000000000000001E-3</v>
      </c>
      <c r="K36" s="63">
        <v>98307</v>
      </c>
      <c r="L36" s="64">
        <v>6.0000000000000001E-3</v>
      </c>
    </row>
    <row r="37" spans="2:12">
      <c r="B37" s="1" t="s">
        <v>154</v>
      </c>
      <c r="C37" s="63">
        <v>24868</v>
      </c>
      <c r="D37" s="64">
        <v>6.0000000000000001E-3</v>
      </c>
      <c r="E37" s="63">
        <v>11177</v>
      </c>
      <c r="F37" s="64">
        <v>3.0000000000000001E-3</v>
      </c>
      <c r="G37" s="63">
        <v>5105</v>
      </c>
      <c r="H37" s="64">
        <v>1E-3</v>
      </c>
      <c r="I37" s="87">
        <v>9901</v>
      </c>
      <c r="J37" s="83">
        <v>3.0000000000000001E-3</v>
      </c>
      <c r="K37" s="63">
        <v>51051</v>
      </c>
      <c r="L37" s="64">
        <v>3.0000000000000001E-3</v>
      </c>
    </row>
    <row r="38" spans="2:12">
      <c r="B38" s="1" t="s">
        <v>155</v>
      </c>
      <c r="C38" s="63">
        <v>26127</v>
      </c>
      <c r="D38" s="64">
        <v>6.0000000000000001E-3</v>
      </c>
      <c r="E38" s="63">
        <v>54652</v>
      </c>
      <c r="F38" s="64">
        <v>1.4E-2</v>
      </c>
      <c r="G38" s="63">
        <v>75999</v>
      </c>
      <c r="H38" s="64">
        <v>1.7000000000000001E-2</v>
      </c>
      <c r="I38" s="87">
        <v>38240</v>
      </c>
      <c r="J38" s="83">
        <v>0.01</v>
      </c>
      <c r="K38" s="63">
        <v>195018</v>
      </c>
      <c r="L38" s="64">
        <v>1.2E-2</v>
      </c>
    </row>
    <row r="39" spans="2:12">
      <c r="B39" s="1" t="s">
        <v>156</v>
      </c>
      <c r="C39" s="63">
        <v>8381</v>
      </c>
      <c r="D39" s="64">
        <v>2E-3</v>
      </c>
      <c r="E39" s="63">
        <v>8413</v>
      </c>
      <c r="F39" s="64">
        <v>2E-3</v>
      </c>
      <c r="G39" s="63">
        <v>7535</v>
      </c>
      <c r="H39" s="64">
        <v>2E-3</v>
      </c>
      <c r="I39" s="87">
        <v>9704</v>
      </c>
      <c r="J39" s="83">
        <v>2E-3</v>
      </c>
      <c r="K39" s="63">
        <v>34034</v>
      </c>
      <c r="L39" s="64">
        <v>2E-3</v>
      </c>
    </row>
    <row r="40" spans="2:12">
      <c r="B40" s="1" t="s">
        <v>157</v>
      </c>
      <c r="C40" s="63">
        <v>1944</v>
      </c>
      <c r="D40" s="64">
        <v>0</v>
      </c>
      <c r="E40" s="63">
        <v>15292</v>
      </c>
      <c r="F40" s="64">
        <v>4.0000000000000001E-3</v>
      </c>
      <c r="G40" s="63">
        <v>9501</v>
      </c>
      <c r="H40" s="64">
        <v>2E-3</v>
      </c>
      <c r="I40" s="87">
        <v>13683</v>
      </c>
      <c r="J40" s="83">
        <v>3.0000000000000001E-3</v>
      </c>
      <c r="K40" s="63">
        <v>40421</v>
      </c>
      <c r="L40" s="64">
        <v>2E-3</v>
      </c>
    </row>
    <row r="41" spans="2:12">
      <c r="B41" s="1" t="s">
        <v>158</v>
      </c>
      <c r="C41" s="63">
        <v>13769</v>
      </c>
      <c r="D41" s="64">
        <v>3.0000000000000001E-3</v>
      </c>
      <c r="E41" s="63">
        <v>1333</v>
      </c>
      <c r="F41" s="64">
        <v>0</v>
      </c>
      <c r="G41" s="63">
        <v>15139</v>
      </c>
      <c r="H41" s="64">
        <v>3.0000000000000001E-3</v>
      </c>
      <c r="I41" s="87">
        <v>18661</v>
      </c>
      <c r="J41" s="83">
        <v>5.0000000000000001E-3</v>
      </c>
      <c r="K41" s="63">
        <v>48902</v>
      </c>
      <c r="L41" s="64">
        <v>3.0000000000000001E-3</v>
      </c>
    </row>
    <row r="42" spans="2:12">
      <c r="B42" s="1" t="s">
        <v>159</v>
      </c>
      <c r="C42" s="63">
        <v>12720</v>
      </c>
      <c r="D42" s="64">
        <v>3.0000000000000001E-3</v>
      </c>
      <c r="E42" s="63">
        <v>6511</v>
      </c>
      <c r="F42" s="64">
        <v>2E-3</v>
      </c>
      <c r="G42" s="63">
        <v>1034</v>
      </c>
      <c r="H42" s="64">
        <v>0</v>
      </c>
      <c r="I42" s="87">
        <v>1529</v>
      </c>
      <c r="J42" s="83">
        <v>0</v>
      </c>
      <c r="K42" s="63">
        <v>21793</v>
      </c>
      <c r="L42" s="64">
        <v>1E-3</v>
      </c>
    </row>
    <row r="43" spans="2:12">
      <c r="B43" s="1" t="s">
        <v>160</v>
      </c>
      <c r="C43" s="63">
        <v>44316</v>
      </c>
      <c r="D43" s="64">
        <v>1.0999999999999999E-2</v>
      </c>
      <c r="E43" s="63">
        <v>42535</v>
      </c>
      <c r="F43" s="64">
        <v>1.0999999999999999E-2</v>
      </c>
      <c r="G43" s="63">
        <v>48984</v>
      </c>
      <c r="H43" s="64">
        <v>1.0999999999999999E-2</v>
      </c>
      <c r="I43" s="87">
        <v>44939</v>
      </c>
      <c r="J43" s="83">
        <v>1.0999999999999999E-2</v>
      </c>
      <c r="K43" s="63">
        <v>180774</v>
      </c>
      <c r="L43" s="64">
        <v>1.0999999999999999E-2</v>
      </c>
    </row>
    <row r="44" spans="2:12">
      <c r="B44" s="1" t="s">
        <v>161</v>
      </c>
      <c r="C44" s="63">
        <v>22728</v>
      </c>
      <c r="D44" s="64">
        <v>5.0000000000000001E-3</v>
      </c>
      <c r="E44" s="63">
        <v>24679</v>
      </c>
      <c r="F44" s="64">
        <v>6.0000000000000001E-3</v>
      </c>
      <c r="G44" s="63">
        <v>20990</v>
      </c>
      <c r="H44" s="64">
        <v>5.0000000000000001E-3</v>
      </c>
      <c r="I44" s="87">
        <v>38581</v>
      </c>
      <c r="J44" s="83">
        <v>0.01</v>
      </c>
      <c r="K44" s="63">
        <v>106978</v>
      </c>
      <c r="L44" s="64">
        <v>7.0000000000000001E-3</v>
      </c>
    </row>
    <row r="45" spans="2:12">
      <c r="B45" s="1" t="s">
        <v>162</v>
      </c>
      <c r="C45" s="63">
        <v>947</v>
      </c>
      <c r="D45" s="64">
        <v>0</v>
      </c>
      <c r="E45" s="63">
        <v>6194</v>
      </c>
      <c r="F45" s="64">
        <v>2E-3</v>
      </c>
      <c r="G45" s="63">
        <v>22350</v>
      </c>
      <c r="H45" s="64">
        <v>5.0000000000000001E-3</v>
      </c>
      <c r="I45" s="87">
        <v>7506</v>
      </c>
      <c r="J45" s="83">
        <v>2E-3</v>
      </c>
      <c r="K45" s="63">
        <v>36996</v>
      </c>
      <c r="L45" s="64">
        <v>2E-3</v>
      </c>
    </row>
    <row r="46" spans="2:12" ht="21" customHeight="1">
      <c r="B46" s="1" t="s">
        <v>248</v>
      </c>
      <c r="C46" s="63">
        <v>7672</v>
      </c>
      <c r="D46" s="64">
        <v>2E-3</v>
      </c>
      <c r="E46" s="63">
        <v>5147</v>
      </c>
      <c r="F46" s="64">
        <v>1E-3</v>
      </c>
      <c r="G46" s="63">
        <v>14033</v>
      </c>
      <c r="H46" s="64">
        <v>3.0000000000000001E-3</v>
      </c>
      <c r="I46" s="87">
        <v>26504</v>
      </c>
      <c r="J46" s="83">
        <v>7.0000000000000001E-3</v>
      </c>
      <c r="K46" s="63">
        <v>53355</v>
      </c>
      <c r="L46" s="64">
        <v>3.0000000000000001E-3</v>
      </c>
    </row>
    <row r="47" spans="2:12">
      <c r="B47" s="1" t="s">
        <v>164</v>
      </c>
      <c r="C47" s="63">
        <v>41198</v>
      </c>
      <c r="D47" s="64">
        <v>0.01</v>
      </c>
      <c r="E47" s="63">
        <v>30311</v>
      </c>
      <c r="F47" s="64">
        <v>8.0000000000000002E-3</v>
      </c>
      <c r="G47" s="63">
        <v>16122</v>
      </c>
      <c r="H47" s="64">
        <v>4.0000000000000001E-3</v>
      </c>
      <c r="I47" s="87">
        <v>26450</v>
      </c>
      <c r="J47" s="83">
        <v>7.0000000000000001E-3</v>
      </c>
      <c r="K47" s="63">
        <v>114081</v>
      </c>
      <c r="L47" s="64">
        <v>7.0000000000000001E-3</v>
      </c>
    </row>
    <row r="48" spans="2:12">
      <c r="B48" s="1" t="s">
        <v>165</v>
      </c>
      <c r="C48" s="63">
        <v>53955</v>
      </c>
      <c r="D48" s="64">
        <v>1.2999999999999999E-2</v>
      </c>
      <c r="E48" s="63">
        <v>37450</v>
      </c>
      <c r="F48" s="64">
        <v>0.01</v>
      </c>
      <c r="G48" s="63">
        <v>52837</v>
      </c>
      <c r="H48" s="64">
        <v>1.2E-2</v>
      </c>
      <c r="I48" s="87">
        <v>59183</v>
      </c>
      <c r="J48" s="83">
        <v>1.4999999999999999E-2</v>
      </c>
      <c r="K48" s="63">
        <v>203426</v>
      </c>
      <c r="L48" s="64">
        <v>1.2E-2</v>
      </c>
    </row>
    <row r="49" spans="2:12">
      <c r="B49" s="1" t="s">
        <v>166</v>
      </c>
      <c r="C49" s="63">
        <v>32769</v>
      </c>
      <c r="D49" s="64">
        <v>8.0000000000000002E-3</v>
      </c>
      <c r="E49" s="63">
        <v>22565</v>
      </c>
      <c r="F49" s="64">
        <v>6.0000000000000001E-3</v>
      </c>
      <c r="G49" s="63">
        <v>25280</v>
      </c>
      <c r="H49" s="64">
        <v>6.0000000000000001E-3</v>
      </c>
      <c r="I49" s="87">
        <v>16369</v>
      </c>
      <c r="J49" s="83">
        <v>4.0000000000000001E-3</v>
      </c>
      <c r="K49" s="63">
        <v>96983</v>
      </c>
      <c r="L49" s="64">
        <v>6.0000000000000001E-3</v>
      </c>
    </row>
    <row r="50" spans="2:12">
      <c r="B50" s="1" t="s">
        <v>167</v>
      </c>
      <c r="C50" s="63">
        <v>14357</v>
      </c>
      <c r="D50" s="64">
        <v>3.0000000000000001E-3</v>
      </c>
      <c r="E50" s="63">
        <v>12958</v>
      </c>
      <c r="F50" s="64">
        <v>3.0000000000000001E-3</v>
      </c>
      <c r="G50" s="63">
        <v>7392</v>
      </c>
      <c r="H50" s="64">
        <v>2E-3</v>
      </c>
      <c r="I50" s="87">
        <v>16228</v>
      </c>
      <c r="J50" s="83">
        <v>4.0000000000000001E-3</v>
      </c>
      <c r="K50" s="63">
        <v>50935</v>
      </c>
      <c r="L50" s="64">
        <v>3.0000000000000001E-3</v>
      </c>
    </row>
    <row r="51" spans="2:12">
      <c r="B51" s="1" t="s">
        <v>168</v>
      </c>
      <c r="C51" s="63">
        <v>39206</v>
      </c>
      <c r="D51" s="64">
        <v>8.9999999999999993E-3</v>
      </c>
      <c r="E51" s="63">
        <v>49364</v>
      </c>
      <c r="F51" s="64">
        <v>1.2999999999999999E-2</v>
      </c>
      <c r="G51" s="63">
        <v>48007</v>
      </c>
      <c r="H51" s="64">
        <v>1.0999999999999999E-2</v>
      </c>
      <c r="I51" s="87">
        <v>31706</v>
      </c>
      <c r="J51" s="83">
        <v>8.0000000000000002E-3</v>
      </c>
      <c r="K51" s="63">
        <v>168282</v>
      </c>
      <c r="L51" s="64">
        <v>0.01</v>
      </c>
    </row>
    <row r="52" spans="2:12">
      <c r="B52" s="1" t="s">
        <v>169</v>
      </c>
      <c r="C52" s="63">
        <v>26169</v>
      </c>
      <c r="D52" s="64">
        <v>6.0000000000000001E-3</v>
      </c>
      <c r="E52" s="63">
        <v>16583</v>
      </c>
      <c r="F52" s="64">
        <v>4.0000000000000001E-3</v>
      </c>
      <c r="G52" s="63">
        <v>2702</v>
      </c>
      <c r="H52" s="64">
        <v>1E-3</v>
      </c>
      <c r="I52" s="87">
        <v>21427</v>
      </c>
      <c r="J52" s="83">
        <v>5.0000000000000001E-3</v>
      </c>
      <c r="K52" s="63">
        <v>66880</v>
      </c>
      <c r="L52" s="64">
        <v>4.0000000000000001E-3</v>
      </c>
    </row>
    <row r="53" spans="2:12">
      <c r="B53" s="1" t="s">
        <v>170</v>
      </c>
      <c r="C53" s="63">
        <v>16312</v>
      </c>
      <c r="D53" s="64">
        <v>4.0000000000000001E-3</v>
      </c>
      <c r="E53" s="63">
        <v>38096</v>
      </c>
      <c r="F53" s="64">
        <v>0.01</v>
      </c>
      <c r="G53" s="63">
        <v>54046</v>
      </c>
      <c r="H53" s="64">
        <v>1.2E-2</v>
      </c>
      <c r="I53" s="87">
        <v>30857</v>
      </c>
      <c r="J53" s="83">
        <v>8.0000000000000002E-3</v>
      </c>
      <c r="K53" s="63">
        <v>139311</v>
      </c>
      <c r="L53" s="64">
        <v>8.9999999999999993E-3</v>
      </c>
    </row>
    <row r="54" spans="2:12">
      <c r="B54" s="1" t="s">
        <v>171</v>
      </c>
      <c r="C54" s="63">
        <v>30361</v>
      </c>
      <c r="D54" s="64">
        <v>7.0000000000000001E-3</v>
      </c>
      <c r="E54" s="63">
        <v>12501</v>
      </c>
      <c r="F54" s="64">
        <v>3.0000000000000001E-3</v>
      </c>
      <c r="G54" s="63">
        <v>5012</v>
      </c>
      <c r="H54" s="64">
        <v>1E-3</v>
      </c>
      <c r="I54" s="87">
        <v>18376</v>
      </c>
      <c r="J54" s="83">
        <v>5.0000000000000001E-3</v>
      </c>
      <c r="K54" s="63">
        <v>66250</v>
      </c>
      <c r="L54" s="64">
        <v>4.0000000000000001E-3</v>
      </c>
    </row>
    <row r="55" spans="2:12">
      <c r="B55" s="1" t="s">
        <v>172</v>
      </c>
      <c r="C55" s="63">
        <v>8237</v>
      </c>
      <c r="D55" s="64">
        <v>2E-3</v>
      </c>
      <c r="E55" s="63">
        <v>17397</v>
      </c>
      <c r="F55" s="64">
        <v>5.0000000000000001E-3</v>
      </c>
      <c r="G55" s="63">
        <v>24422</v>
      </c>
      <c r="H55" s="64">
        <v>6.0000000000000001E-3</v>
      </c>
      <c r="I55" s="87">
        <v>11759</v>
      </c>
      <c r="J55" s="83">
        <v>3.0000000000000001E-3</v>
      </c>
      <c r="K55" s="63">
        <v>61815</v>
      </c>
      <c r="L55" s="64">
        <v>4.0000000000000001E-3</v>
      </c>
    </row>
    <row r="56" spans="2:12">
      <c r="B56" s="1" t="s">
        <v>173</v>
      </c>
      <c r="C56" s="63">
        <v>13398</v>
      </c>
      <c r="D56" s="64">
        <v>3.0000000000000001E-3</v>
      </c>
      <c r="E56" s="63">
        <v>4727</v>
      </c>
      <c r="F56" s="64">
        <v>1E-3</v>
      </c>
      <c r="G56" s="63">
        <v>21569</v>
      </c>
      <c r="H56" s="64">
        <v>5.0000000000000001E-3</v>
      </c>
      <c r="I56" s="87">
        <v>12726</v>
      </c>
      <c r="J56" s="83">
        <v>3.0000000000000001E-3</v>
      </c>
      <c r="K56" s="63">
        <v>52420</v>
      </c>
      <c r="L56" s="64">
        <v>3.0000000000000001E-3</v>
      </c>
    </row>
    <row r="57" spans="2:12">
      <c r="B57" s="1" t="s">
        <v>174</v>
      </c>
      <c r="C57" s="63">
        <v>7535</v>
      </c>
      <c r="D57" s="64">
        <v>2E-3</v>
      </c>
      <c r="E57" s="63">
        <v>13023</v>
      </c>
      <c r="F57" s="64">
        <v>3.0000000000000001E-3</v>
      </c>
      <c r="G57" s="63">
        <v>27184</v>
      </c>
      <c r="H57" s="64">
        <v>6.0000000000000001E-3</v>
      </c>
      <c r="I57" s="87">
        <v>10446</v>
      </c>
      <c r="J57" s="83">
        <v>3.0000000000000001E-3</v>
      </c>
      <c r="K57" s="63">
        <v>58188</v>
      </c>
      <c r="L57" s="64">
        <v>4.0000000000000001E-3</v>
      </c>
    </row>
    <row r="58" spans="2:12">
      <c r="B58" s="1" t="s">
        <v>175</v>
      </c>
      <c r="C58" s="63">
        <v>52078</v>
      </c>
      <c r="D58" s="64">
        <v>1.2999999999999999E-2</v>
      </c>
      <c r="E58" s="63">
        <v>41184</v>
      </c>
      <c r="F58" s="64">
        <v>1.0999999999999999E-2</v>
      </c>
      <c r="G58" s="63">
        <v>54245</v>
      </c>
      <c r="H58" s="64">
        <v>1.2E-2</v>
      </c>
      <c r="I58" s="87">
        <v>27955</v>
      </c>
      <c r="J58" s="83">
        <v>7.0000000000000001E-3</v>
      </c>
      <c r="K58" s="63">
        <v>175461</v>
      </c>
      <c r="L58" s="64">
        <v>1.0999999999999999E-2</v>
      </c>
    </row>
    <row r="59" spans="2:12">
      <c r="B59" s="1" t="s">
        <v>176</v>
      </c>
      <c r="C59" s="63">
        <v>21402</v>
      </c>
      <c r="D59" s="64">
        <v>5.0000000000000001E-3</v>
      </c>
      <c r="E59" s="63">
        <v>8712</v>
      </c>
      <c r="F59" s="64">
        <v>2E-3</v>
      </c>
      <c r="G59" s="63">
        <v>13303</v>
      </c>
      <c r="H59" s="64">
        <v>3.0000000000000001E-3</v>
      </c>
      <c r="I59" s="87">
        <v>13904</v>
      </c>
      <c r="J59" s="83">
        <v>4.0000000000000001E-3</v>
      </c>
      <c r="K59" s="63">
        <v>57321</v>
      </c>
      <c r="L59" s="64">
        <v>4.0000000000000001E-3</v>
      </c>
    </row>
    <row r="60" spans="2:12">
      <c r="B60" s="1" t="s">
        <v>177</v>
      </c>
      <c r="C60" s="63">
        <v>32934</v>
      </c>
      <c r="D60" s="64">
        <v>8.0000000000000002E-3</v>
      </c>
      <c r="E60" s="63">
        <v>21061</v>
      </c>
      <c r="F60" s="64">
        <v>5.0000000000000001E-3</v>
      </c>
      <c r="G60" s="63">
        <v>23889</v>
      </c>
      <c r="H60" s="64">
        <v>5.0000000000000001E-3</v>
      </c>
      <c r="I60" s="87">
        <v>17782</v>
      </c>
      <c r="J60" s="83">
        <v>5.0000000000000001E-3</v>
      </c>
      <c r="K60" s="63">
        <v>95666</v>
      </c>
      <c r="L60" s="64">
        <v>6.0000000000000001E-3</v>
      </c>
    </row>
    <row r="61" spans="2:12">
      <c r="B61" s="1" t="s">
        <v>178</v>
      </c>
      <c r="C61" s="63">
        <v>95092</v>
      </c>
      <c r="D61" s="64">
        <v>2.3E-2</v>
      </c>
      <c r="E61" s="63">
        <v>87665</v>
      </c>
      <c r="F61" s="64">
        <v>2.3E-2</v>
      </c>
      <c r="G61" s="63">
        <v>99061</v>
      </c>
      <c r="H61" s="64">
        <v>2.1999999999999999E-2</v>
      </c>
      <c r="I61" s="87">
        <v>85011</v>
      </c>
      <c r="J61" s="83">
        <v>2.1999999999999999E-2</v>
      </c>
      <c r="K61" s="63">
        <v>366829</v>
      </c>
      <c r="L61" s="64">
        <v>2.1999999999999999E-2</v>
      </c>
    </row>
    <row r="62" spans="2:12">
      <c r="B62" s="1" t="s">
        <v>179</v>
      </c>
      <c r="C62" s="63">
        <v>158708</v>
      </c>
      <c r="D62" s="64">
        <v>3.7999999999999999E-2</v>
      </c>
      <c r="E62" s="63">
        <v>140089</v>
      </c>
      <c r="F62" s="64">
        <v>3.5999999999999997E-2</v>
      </c>
      <c r="G62" s="63">
        <v>97517</v>
      </c>
      <c r="H62" s="64">
        <v>2.1999999999999999E-2</v>
      </c>
      <c r="I62" s="87">
        <v>131989</v>
      </c>
      <c r="J62" s="83">
        <v>3.4000000000000002E-2</v>
      </c>
      <c r="K62" s="63">
        <v>528304</v>
      </c>
      <c r="L62" s="64">
        <v>3.2000000000000001E-2</v>
      </c>
    </row>
    <row r="63" spans="2:12">
      <c r="B63" s="1" t="s">
        <v>180</v>
      </c>
      <c r="C63" s="63">
        <v>31914</v>
      </c>
      <c r="D63" s="64">
        <v>8.0000000000000002E-3</v>
      </c>
      <c r="E63" s="63">
        <v>17417</v>
      </c>
      <c r="F63" s="64">
        <v>5.0000000000000001E-3</v>
      </c>
      <c r="G63" s="63">
        <v>28041</v>
      </c>
      <c r="H63" s="64">
        <v>6.0000000000000001E-3</v>
      </c>
      <c r="I63" s="87">
        <v>10989</v>
      </c>
      <c r="J63" s="83">
        <v>3.0000000000000001E-3</v>
      </c>
      <c r="K63" s="63">
        <v>88362</v>
      </c>
      <c r="L63" s="64">
        <v>5.0000000000000001E-3</v>
      </c>
    </row>
    <row r="64" spans="2:12">
      <c r="B64" s="1" t="s">
        <v>181</v>
      </c>
      <c r="C64" s="63">
        <v>29992</v>
      </c>
      <c r="D64" s="64">
        <v>7.0000000000000001E-3</v>
      </c>
      <c r="E64" s="63">
        <v>22294</v>
      </c>
      <c r="F64" s="64">
        <v>6.0000000000000001E-3</v>
      </c>
      <c r="G64" s="63">
        <v>53088</v>
      </c>
      <c r="H64" s="64">
        <v>1.2E-2</v>
      </c>
      <c r="I64" s="87">
        <v>19373</v>
      </c>
      <c r="J64" s="83">
        <v>5.0000000000000001E-3</v>
      </c>
      <c r="K64" s="63">
        <v>124748</v>
      </c>
      <c r="L64" s="64">
        <v>8.0000000000000002E-3</v>
      </c>
    </row>
    <row r="65" spans="2:12">
      <c r="B65" s="1" t="s">
        <v>182</v>
      </c>
      <c r="C65" s="63">
        <v>0</v>
      </c>
      <c r="D65" s="64">
        <v>0</v>
      </c>
      <c r="E65" s="63">
        <v>15895</v>
      </c>
      <c r="F65" s="64">
        <v>4.0000000000000001E-3</v>
      </c>
      <c r="G65" s="63">
        <v>7280</v>
      </c>
      <c r="H65" s="64">
        <v>2E-3</v>
      </c>
      <c r="I65" s="87">
        <v>6730</v>
      </c>
      <c r="J65" s="83">
        <v>2E-3</v>
      </c>
      <c r="K65" s="63">
        <v>29906</v>
      </c>
      <c r="L65" s="64">
        <v>2E-3</v>
      </c>
    </row>
    <row r="66" spans="2:12">
      <c r="B66" s="1" t="s">
        <v>183</v>
      </c>
      <c r="C66" s="63">
        <v>6012</v>
      </c>
      <c r="D66" s="64">
        <v>1E-3</v>
      </c>
      <c r="E66" s="63">
        <v>11522</v>
      </c>
      <c r="F66" s="64">
        <v>3.0000000000000001E-3</v>
      </c>
      <c r="G66" s="63">
        <v>6730</v>
      </c>
      <c r="H66" s="64">
        <v>2E-3</v>
      </c>
      <c r="I66" s="87">
        <v>9299</v>
      </c>
      <c r="J66" s="83">
        <v>2E-3</v>
      </c>
      <c r="K66" s="63">
        <v>33564</v>
      </c>
      <c r="L66" s="64">
        <v>2E-3</v>
      </c>
    </row>
    <row r="67" spans="2:12">
      <c r="B67" s="1" t="s">
        <v>184</v>
      </c>
      <c r="C67" s="63">
        <v>12959</v>
      </c>
      <c r="D67" s="64">
        <v>3.0000000000000001E-3</v>
      </c>
      <c r="E67" s="63">
        <v>22568</v>
      </c>
      <c r="F67" s="64">
        <v>6.0000000000000001E-3</v>
      </c>
      <c r="G67" s="63">
        <v>27980</v>
      </c>
      <c r="H67" s="64">
        <v>6.0000000000000001E-3</v>
      </c>
      <c r="I67" s="87">
        <v>23311</v>
      </c>
      <c r="J67" s="83">
        <v>6.0000000000000001E-3</v>
      </c>
      <c r="K67" s="63">
        <v>86817</v>
      </c>
      <c r="L67" s="64">
        <v>5.0000000000000001E-3</v>
      </c>
    </row>
    <row r="68" spans="2:12">
      <c r="B68" s="1" t="s">
        <v>185</v>
      </c>
      <c r="C68" s="63">
        <v>0</v>
      </c>
      <c r="D68" s="64">
        <v>0</v>
      </c>
      <c r="E68" s="63">
        <v>3530</v>
      </c>
      <c r="F68" s="64">
        <v>1E-3</v>
      </c>
      <c r="G68" s="63">
        <v>22510</v>
      </c>
      <c r="H68" s="64">
        <v>5.0000000000000001E-3</v>
      </c>
      <c r="I68" s="87">
        <v>4764</v>
      </c>
      <c r="J68" s="83">
        <v>1E-3</v>
      </c>
      <c r="K68" s="63">
        <v>30803</v>
      </c>
      <c r="L68" s="64">
        <v>2E-3</v>
      </c>
    </row>
    <row r="69" spans="2:12">
      <c r="B69" s="1" t="s">
        <v>186</v>
      </c>
      <c r="C69" s="63">
        <v>14979</v>
      </c>
      <c r="D69" s="64">
        <v>4.0000000000000001E-3</v>
      </c>
      <c r="E69" s="63">
        <v>11640</v>
      </c>
      <c r="F69" s="64">
        <v>3.0000000000000001E-3</v>
      </c>
      <c r="G69" s="63">
        <v>5829</v>
      </c>
      <c r="H69" s="64">
        <v>1E-3</v>
      </c>
      <c r="I69" s="87">
        <v>11621</v>
      </c>
      <c r="J69" s="83">
        <v>3.0000000000000001E-3</v>
      </c>
      <c r="K69" s="63">
        <v>44070</v>
      </c>
      <c r="L69" s="64">
        <v>3.0000000000000001E-3</v>
      </c>
    </row>
    <row r="70" spans="2:12">
      <c r="B70" s="1" t="s">
        <v>244</v>
      </c>
      <c r="C70" s="63">
        <v>959</v>
      </c>
      <c r="D70" s="64">
        <v>0</v>
      </c>
      <c r="E70" s="63">
        <v>3819</v>
      </c>
      <c r="F70" s="64">
        <v>1E-3</v>
      </c>
      <c r="G70" s="63">
        <v>11358</v>
      </c>
      <c r="H70" s="64">
        <v>3.0000000000000001E-3</v>
      </c>
      <c r="I70" s="87">
        <v>0</v>
      </c>
      <c r="J70" s="83">
        <v>0</v>
      </c>
      <c r="K70" s="63">
        <v>16136</v>
      </c>
      <c r="L70" s="64">
        <v>1E-3</v>
      </c>
    </row>
    <row r="71" spans="2:12">
      <c r="B71" s="1" t="s">
        <v>188</v>
      </c>
      <c r="C71" s="63">
        <v>40987</v>
      </c>
      <c r="D71" s="64">
        <v>0.01</v>
      </c>
      <c r="E71" s="63">
        <v>34038</v>
      </c>
      <c r="F71" s="64">
        <v>8.9999999999999993E-3</v>
      </c>
      <c r="G71" s="63">
        <v>31144</v>
      </c>
      <c r="H71" s="64">
        <v>7.0000000000000001E-3</v>
      </c>
      <c r="I71" s="87">
        <v>21083</v>
      </c>
      <c r="J71" s="83">
        <v>5.0000000000000001E-3</v>
      </c>
      <c r="K71" s="63">
        <v>127251</v>
      </c>
      <c r="L71" s="64">
        <v>8.0000000000000002E-3</v>
      </c>
    </row>
    <row r="72" spans="2:12">
      <c r="B72" s="1" t="s">
        <v>189</v>
      </c>
      <c r="C72" s="63">
        <v>19344</v>
      </c>
      <c r="D72" s="64">
        <v>5.0000000000000001E-3</v>
      </c>
      <c r="E72" s="63">
        <v>12716</v>
      </c>
      <c r="F72" s="64">
        <v>3.0000000000000001E-3</v>
      </c>
      <c r="G72" s="63">
        <v>4770</v>
      </c>
      <c r="H72" s="64">
        <v>1E-3</v>
      </c>
      <c r="I72" s="87">
        <v>10540</v>
      </c>
      <c r="J72" s="83">
        <v>3.0000000000000001E-3</v>
      </c>
      <c r="K72" s="63">
        <v>47370</v>
      </c>
      <c r="L72" s="64">
        <v>3.0000000000000001E-3</v>
      </c>
    </row>
    <row r="73" spans="2:12">
      <c r="B73" s="1" t="s">
        <v>190</v>
      </c>
      <c r="C73" s="63">
        <v>4476</v>
      </c>
      <c r="D73" s="64">
        <v>1E-3</v>
      </c>
      <c r="E73" s="63">
        <v>3697</v>
      </c>
      <c r="F73" s="64">
        <v>1E-3</v>
      </c>
      <c r="G73" s="63">
        <v>6708</v>
      </c>
      <c r="H73" s="64">
        <v>2E-3</v>
      </c>
      <c r="I73" s="87">
        <v>1573</v>
      </c>
      <c r="J73" s="83">
        <v>0</v>
      </c>
      <c r="K73" s="63">
        <v>16454</v>
      </c>
      <c r="L73" s="64">
        <v>1E-3</v>
      </c>
    </row>
    <row r="74" spans="2:12">
      <c r="B74" s="1" t="s">
        <v>191</v>
      </c>
      <c r="C74" s="63">
        <v>5803</v>
      </c>
      <c r="D74" s="64">
        <v>1E-3</v>
      </c>
      <c r="E74" s="63">
        <v>14360</v>
      </c>
      <c r="F74" s="64">
        <v>4.0000000000000001E-3</v>
      </c>
      <c r="G74" s="63">
        <v>19525</v>
      </c>
      <c r="H74" s="64">
        <v>4.0000000000000001E-3</v>
      </c>
      <c r="I74" s="87">
        <v>19623</v>
      </c>
      <c r="J74" s="83">
        <v>5.0000000000000001E-3</v>
      </c>
      <c r="K74" s="63">
        <v>59310</v>
      </c>
      <c r="L74" s="64">
        <v>4.0000000000000001E-3</v>
      </c>
    </row>
    <row r="75" spans="2:12">
      <c r="B75" s="1" t="s">
        <v>192</v>
      </c>
      <c r="C75" s="63">
        <v>70308</v>
      </c>
      <c r="D75" s="64">
        <v>1.7000000000000001E-2</v>
      </c>
      <c r="E75" s="63">
        <v>63966</v>
      </c>
      <c r="F75" s="64">
        <v>1.7000000000000001E-2</v>
      </c>
      <c r="G75" s="63">
        <v>40933</v>
      </c>
      <c r="H75" s="64">
        <v>8.9999999999999993E-3</v>
      </c>
      <c r="I75" s="87">
        <v>54907</v>
      </c>
      <c r="J75" s="83">
        <v>1.4E-2</v>
      </c>
      <c r="K75" s="63">
        <v>230114</v>
      </c>
      <c r="L75" s="64">
        <v>1.4E-2</v>
      </c>
    </row>
    <row r="76" spans="2:12">
      <c r="B76" s="1" t="s">
        <v>193</v>
      </c>
      <c r="C76" s="63">
        <v>15038</v>
      </c>
      <c r="D76" s="64">
        <v>4.0000000000000001E-3</v>
      </c>
      <c r="E76" s="63">
        <v>32183</v>
      </c>
      <c r="F76" s="64">
        <v>8.0000000000000002E-3</v>
      </c>
      <c r="G76" s="63">
        <v>19491</v>
      </c>
      <c r="H76" s="64">
        <v>4.0000000000000001E-3</v>
      </c>
      <c r="I76" s="87">
        <v>18737</v>
      </c>
      <c r="J76" s="83">
        <v>5.0000000000000001E-3</v>
      </c>
      <c r="K76" s="63">
        <v>85450</v>
      </c>
      <c r="L76" s="64">
        <v>5.0000000000000001E-3</v>
      </c>
    </row>
    <row r="77" spans="2:12">
      <c r="B77" s="1" t="s">
        <v>194</v>
      </c>
      <c r="C77" s="63">
        <v>15445</v>
      </c>
      <c r="D77" s="64">
        <v>4.0000000000000001E-3</v>
      </c>
      <c r="E77" s="63">
        <v>20640</v>
      </c>
      <c r="F77" s="64">
        <v>5.0000000000000001E-3</v>
      </c>
      <c r="G77" s="63">
        <v>18540</v>
      </c>
      <c r="H77" s="64">
        <v>4.0000000000000001E-3</v>
      </c>
      <c r="I77" s="87">
        <v>17271</v>
      </c>
      <c r="J77" s="83">
        <v>4.0000000000000001E-3</v>
      </c>
      <c r="K77" s="63">
        <v>71896</v>
      </c>
      <c r="L77" s="64">
        <v>4.0000000000000001E-3</v>
      </c>
    </row>
    <row r="78" spans="2:12">
      <c r="B78" s="1" t="s">
        <v>195</v>
      </c>
      <c r="C78" s="65">
        <v>10005</v>
      </c>
      <c r="D78" s="66">
        <v>2E-3</v>
      </c>
      <c r="E78" s="65">
        <v>7943</v>
      </c>
      <c r="F78" s="66">
        <v>2E-3</v>
      </c>
      <c r="G78" s="63">
        <v>18911</v>
      </c>
      <c r="H78" s="66">
        <v>4.0000000000000001E-3</v>
      </c>
      <c r="I78" s="87">
        <v>23280</v>
      </c>
      <c r="J78" s="66">
        <v>6.0000000000000001E-3</v>
      </c>
      <c r="K78" s="65">
        <v>60140</v>
      </c>
      <c r="L78" s="66">
        <v>4.0000000000000001E-3</v>
      </c>
    </row>
    <row r="79" spans="2:12">
      <c r="B79" s="1" t="s">
        <v>196</v>
      </c>
      <c r="C79" s="63">
        <v>1377</v>
      </c>
      <c r="D79" s="64">
        <v>0</v>
      </c>
      <c r="E79" s="63">
        <v>9363</v>
      </c>
      <c r="F79" s="64">
        <v>2E-3</v>
      </c>
      <c r="G79" s="63">
        <v>16835</v>
      </c>
      <c r="H79" s="64">
        <v>4.0000000000000001E-3</v>
      </c>
      <c r="I79" s="87">
        <v>10792</v>
      </c>
      <c r="J79" s="83">
        <v>3.0000000000000001E-3</v>
      </c>
      <c r="K79" s="63">
        <v>38367</v>
      </c>
      <c r="L79" s="64">
        <v>2E-3</v>
      </c>
    </row>
    <row r="80" spans="2:12">
      <c r="B80" s="1" t="s">
        <v>249</v>
      </c>
      <c r="C80" s="63">
        <v>33645</v>
      </c>
      <c r="D80" s="64">
        <v>8.0000000000000002E-3</v>
      </c>
      <c r="E80" s="63">
        <v>44570</v>
      </c>
      <c r="F80" s="64">
        <v>1.2E-2</v>
      </c>
      <c r="G80" s="63">
        <v>38435</v>
      </c>
      <c r="H80" s="64">
        <v>8.9999999999999993E-3</v>
      </c>
      <c r="I80" s="87">
        <v>35247</v>
      </c>
      <c r="J80" s="83">
        <v>8.9999999999999993E-3</v>
      </c>
      <c r="K80" s="63">
        <v>151896</v>
      </c>
      <c r="L80" s="64">
        <v>8.9999999999999993E-3</v>
      </c>
    </row>
    <row r="81" spans="2:12">
      <c r="B81" s="1" t="s">
        <v>198</v>
      </c>
      <c r="C81" s="63">
        <v>18433</v>
      </c>
      <c r="D81" s="64">
        <v>4.0000000000000001E-3</v>
      </c>
      <c r="E81" s="63">
        <v>19931</v>
      </c>
      <c r="F81" s="64">
        <v>5.0000000000000001E-3</v>
      </c>
      <c r="G81" s="63">
        <v>19433</v>
      </c>
      <c r="H81" s="64">
        <v>4.0000000000000001E-3</v>
      </c>
      <c r="I81" s="87">
        <v>18335</v>
      </c>
      <c r="J81" s="83">
        <v>5.0000000000000001E-3</v>
      </c>
      <c r="K81" s="63">
        <v>76132</v>
      </c>
      <c r="L81" s="64">
        <v>5.0000000000000001E-3</v>
      </c>
    </row>
    <row r="82" spans="2:12">
      <c r="B82" s="1" t="s">
        <v>199</v>
      </c>
      <c r="C82" s="63">
        <v>11777</v>
      </c>
      <c r="D82" s="64">
        <v>3.0000000000000001E-3</v>
      </c>
      <c r="E82" s="63">
        <v>9223</v>
      </c>
      <c r="F82" s="64">
        <v>2E-3</v>
      </c>
      <c r="G82" s="63">
        <v>12962</v>
      </c>
      <c r="H82" s="64">
        <v>3.0000000000000001E-3</v>
      </c>
      <c r="I82" s="87">
        <v>11896</v>
      </c>
      <c r="J82" s="83">
        <v>3.0000000000000001E-3</v>
      </c>
      <c r="K82" s="63">
        <v>45859</v>
      </c>
      <c r="L82" s="64">
        <v>3.0000000000000001E-3</v>
      </c>
    </row>
    <row r="83" spans="2:12">
      <c r="B83" s="1" t="s">
        <v>250</v>
      </c>
      <c r="C83" s="63">
        <v>5471</v>
      </c>
      <c r="D83" s="64">
        <v>1E-3</v>
      </c>
      <c r="E83" s="63">
        <v>9430</v>
      </c>
      <c r="F83" s="64">
        <v>2E-3</v>
      </c>
      <c r="G83" s="63">
        <v>4222</v>
      </c>
      <c r="H83" s="64">
        <v>1E-3</v>
      </c>
      <c r="I83" s="87">
        <v>5801</v>
      </c>
      <c r="J83" s="83">
        <v>1E-3</v>
      </c>
      <c r="K83" s="63">
        <v>24922</v>
      </c>
      <c r="L83" s="64">
        <v>2E-3</v>
      </c>
    </row>
    <row r="84" spans="2:12">
      <c r="B84" s="1" t="s">
        <v>201</v>
      </c>
      <c r="C84" s="63">
        <v>5248</v>
      </c>
      <c r="D84" s="64">
        <v>1E-3</v>
      </c>
      <c r="E84" s="63">
        <v>10791</v>
      </c>
      <c r="F84" s="64">
        <v>3.0000000000000001E-3</v>
      </c>
      <c r="G84" s="63">
        <v>9598</v>
      </c>
      <c r="H84" s="64">
        <v>2E-3</v>
      </c>
      <c r="I84" s="87">
        <v>15547</v>
      </c>
      <c r="J84" s="83">
        <v>4.0000000000000001E-3</v>
      </c>
      <c r="K84" s="63">
        <v>41184</v>
      </c>
      <c r="L84" s="64">
        <v>3.0000000000000001E-3</v>
      </c>
    </row>
    <row r="85" spans="2:12">
      <c r="B85" s="1" t="s">
        <v>202</v>
      </c>
      <c r="C85" s="63">
        <v>8914</v>
      </c>
      <c r="D85" s="64">
        <v>2E-3</v>
      </c>
      <c r="E85" s="63">
        <v>8524</v>
      </c>
      <c r="F85" s="64">
        <v>2E-3</v>
      </c>
      <c r="G85" s="63">
        <v>21537</v>
      </c>
      <c r="H85" s="64">
        <v>5.0000000000000001E-3</v>
      </c>
      <c r="I85" s="87">
        <v>6991</v>
      </c>
      <c r="J85" s="83">
        <v>2E-3</v>
      </c>
      <c r="K85" s="63">
        <v>45967</v>
      </c>
      <c r="L85" s="64">
        <v>3.0000000000000001E-3</v>
      </c>
    </row>
    <row r="86" spans="2:12">
      <c r="B86" s="1" t="s">
        <v>203</v>
      </c>
      <c r="C86" s="63">
        <v>9937</v>
      </c>
      <c r="D86" s="64">
        <v>2E-3</v>
      </c>
      <c r="E86" s="63">
        <v>23356</v>
      </c>
      <c r="F86" s="64">
        <v>6.0000000000000001E-3</v>
      </c>
      <c r="G86" s="63">
        <v>40187</v>
      </c>
      <c r="H86" s="64">
        <v>8.9999999999999993E-3</v>
      </c>
      <c r="I86" s="87">
        <v>17790</v>
      </c>
      <c r="J86" s="83">
        <v>5.0000000000000001E-3</v>
      </c>
      <c r="K86" s="63">
        <v>91271</v>
      </c>
      <c r="L86" s="64">
        <v>6.0000000000000001E-3</v>
      </c>
    </row>
    <row r="87" spans="2:12">
      <c r="B87" s="1" t="s">
        <v>204</v>
      </c>
      <c r="C87" s="63">
        <v>8251</v>
      </c>
      <c r="D87" s="64">
        <v>2E-3</v>
      </c>
      <c r="E87" s="63">
        <v>8271</v>
      </c>
      <c r="F87" s="64">
        <v>2E-3</v>
      </c>
      <c r="G87" s="63">
        <v>7139</v>
      </c>
      <c r="H87" s="64">
        <v>2E-3</v>
      </c>
      <c r="I87" s="87">
        <v>16916</v>
      </c>
      <c r="J87" s="83">
        <v>4.0000000000000001E-3</v>
      </c>
      <c r="K87" s="63">
        <v>40578</v>
      </c>
      <c r="L87" s="64">
        <v>2E-3</v>
      </c>
    </row>
    <row r="88" spans="2:12">
      <c r="B88" s="1" t="s">
        <v>205</v>
      </c>
      <c r="C88" s="63">
        <v>1832</v>
      </c>
      <c r="D88" s="64">
        <v>0</v>
      </c>
      <c r="E88" s="63">
        <v>6727</v>
      </c>
      <c r="F88" s="64">
        <v>2E-3</v>
      </c>
      <c r="G88" s="63">
        <v>10993</v>
      </c>
      <c r="H88" s="64">
        <v>2E-3</v>
      </c>
      <c r="I88" s="87">
        <v>1179</v>
      </c>
      <c r="J88" s="83">
        <v>0</v>
      </c>
      <c r="K88" s="63">
        <v>20730</v>
      </c>
      <c r="L88" s="64">
        <v>1E-3</v>
      </c>
    </row>
    <row r="89" spans="2:12">
      <c r="B89" s="1" t="s">
        <v>206</v>
      </c>
      <c r="C89" s="63">
        <v>718</v>
      </c>
      <c r="D89" s="64">
        <v>0</v>
      </c>
      <c r="E89" s="63">
        <v>2179</v>
      </c>
      <c r="F89" s="64">
        <v>1E-3</v>
      </c>
      <c r="G89" s="63">
        <v>5949</v>
      </c>
      <c r="H89" s="64">
        <v>1E-3</v>
      </c>
      <c r="I89" s="87">
        <v>8189</v>
      </c>
      <c r="J89" s="83">
        <v>2E-3</v>
      </c>
      <c r="K89" s="63">
        <v>17035</v>
      </c>
      <c r="L89" s="64">
        <v>1E-3</v>
      </c>
    </row>
    <row r="90" spans="2:12">
      <c r="B90" s="1" t="s">
        <v>207</v>
      </c>
      <c r="C90" s="63">
        <v>978</v>
      </c>
      <c r="D90" s="64">
        <v>0</v>
      </c>
      <c r="E90" s="63">
        <v>7230</v>
      </c>
      <c r="F90" s="64">
        <v>2E-3</v>
      </c>
      <c r="G90" s="63">
        <v>10210</v>
      </c>
      <c r="H90" s="64">
        <v>2E-3</v>
      </c>
      <c r="I90" s="87">
        <v>6337</v>
      </c>
      <c r="J90" s="83">
        <v>2E-3</v>
      </c>
      <c r="K90" s="63">
        <v>24755</v>
      </c>
      <c r="L90" s="64">
        <v>2E-3</v>
      </c>
    </row>
    <row r="91" spans="2:12">
      <c r="B91" s="1" t="s">
        <v>208</v>
      </c>
      <c r="C91" s="63">
        <v>30347</v>
      </c>
      <c r="D91" s="64">
        <v>7.0000000000000001E-3</v>
      </c>
      <c r="E91" s="63">
        <v>25736</v>
      </c>
      <c r="F91" s="64">
        <v>7.0000000000000001E-3</v>
      </c>
      <c r="G91" s="63">
        <v>21064</v>
      </c>
      <c r="H91" s="64">
        <v>5.0000000000000001E-3</v>
      </c>
      <c r="I91" s="87">
        <v>11939</v>
      </c>
      <c r="J91" s="83">
        <v>3.0000000000000001E-3</v>
      </c>
      <c r="K91" s="63">
        <v>89087</v>
      </c>
      <c r="L91" s="64">
        <v>5.0000000000000001E-3</v>
      </c>
    </row>
    <row r="92" spans="2:12">
      <c r="B92" s="1" t="s">
        <v>209</v>
      </c>
      <c r="C92" s="63">
        <v>3832</v>
      </c>
      <c r="D92" s="64">
        <v>1E-3</v>
      </c>
      <c r="E92" s="63">
        <v>0</v>
      </c>
      <c r="F92" s="64">
        <v>0</v>
      </c>
      <c r="G92" s="63">
        <v>0</v>
      </c>
      <c r="H92" s="64">
        <v>0</v>
      </c>
      <c r="I92" s="87">
        <v>0</v>
      </c>
      <c r="J92" s="83">
        <v>0</v>
      </c>
      <c r="K92" s="63">
        <v>3832</v>
      </c>
      <c r="L92" s="64">
        <v>0</v>
      </c>
    </row>
    <row r="93" spans="2:12">
      <c r="B93" s="1" t="s">
        <v>210</v>
      </c>
      <c r="C93" s="63">
        <v>96975</v>
      </c>
      <c r="D93" s="64">
        <v>2.3E-2</v>
      </c>
      <c r="E93" s="63">
        <v>23396</v>
      </c>
      <c r="F93" s="64">
        <v>6.0000000000000001E-3</v>
      </c>
      <c r="G93" s="63">
        <v>50306</v>
      </c>
      <c r="H93" s="64">
        <v>1.0999999999999999E-2</v>
      </c>
      <c r="I93" s="87">
        <v>44667</v>
      </c>
      <c r="J93" s="83">
        <v>1.0999999999999999E-2</v>
      </c>
      <c r="K93" s="63">
        <v>215345</v>
      </c>
      <c r="L93" s="64">
        <v>1.2999999999999999E-2</v>
      </c>
    </row>
    <row r="94" spans="2:12">
      <c r="B94" s="1" t="s">
        <v>251</v>
      </c>
      <c r="C94" s="63">
        <v>15043</v>
      </c>
      <c r="D94" s="64">
        <v>4.0000000000000001E-3</v>
      </c>
      <c r="E94" s="63">
        <v>37609</v>
      </c>
      <c r="F94" s="64">
        <v>0.01</v>
      </c>
      <c r="G94" s="63">
        <v>51858</v>
      </c>
      <c r="H94" s="64">
        <v>1.2E-2</v>
      </c>
      <c r="I94" s="87">
        <v>40092</v>
      </c>
      <c r="J94" s="83">
        <v>0.01</v>
      </c>
      <c r="K94" s="63">
        <v>144601</v>
      </c>
      <c r="L94" s="64">
        <v>8.9999999999999993E-3</v>
      </c>
    </row>
    <row r="95" spans="2:12">
      <c r="B95" s="1" t="s">
        <v>212</v>
      </c>
      <c r="C95" s="63">
        <v>0</v>
      </c>
      <c r="D95" s="64">
        <v>0</v>
      </c>
      <c r="E95" s="63">
        <v>1421</v>
      </c>
      <c r="F95" s="64">
        <v>0</v>
      </c>
      <c r="G95" s="63">
        <v>1415</v>
      </c>
      <c r="H95" s="64">
        <v>0</v>
      </c>
      <c r="I95" s="87">
        <v>6142</v>
      </c>
      <c r="J95" s="83">
        <v>2E-3</v>
      </c>
      <c r="K95" s="63">
        <v>8977</v>
      </c>
      <c r="L95" s="64">
        <v>1E-3</v>
      </c>
    </row>
    <row r="96" spans="2:12">
      <c r="B96" s="1" t="s">
        <v>213</v>
      </c>
      <c r="C96" s="63">
        <v>494</v>
      </c>
      <c r="D96" s="64">
        <v>0</v>
      </c>
      <c r="E96" s="63">
        <v>0</v>
      </c>
      <c r="F96" s="64">
        <v>0</v>
      </c>
      <c r="G96" s="63">
        <v>826</v>
      </c>
      <c r="H96" s="64">
        <v>0</v>
      </c>
      <c r="I96" s="87">
        <v>731</v>
      </c>
      <c r="J96" s="83">
        <v>0</v>
      </c>
      <c r="K96" s="63">
        <v>2052</v>
      </c>
      <c r="L96" s="64">
        <v>0</v>
      </c>
    </row>
    <row r="97" spans="2:12">
      <c r="B97" s="1" t="s">
        <v>214</v>
      </c>
      <c r="C97" s="63">
        <v>182242</v>
      </c>
      <c r="D97" s="64">
        <v>4.3999999999999997E-2</v>
      </c>
      <c r="E97" s="63">
        <v>110468</v>
      </c>
      <c r="F97" s="64">
        <v>2.9000000000000001E-2</v>
      </c>
      <c r="G97" s="63">
        <v>85819</v>
      </c>
      <c r="H97" s="64">
        <v>1.9E-2</v>
      </c>
      <c r="I97" s="87">
        <v>158255</v>
      </c>
      <c r="J97" s="83">
        <v>0.04</v>
      </c>
      <c r="K97" s="63">
        <v>536784</v>
      </c>
      <c r="L97" s="64">
        <v>3.3000000000000002E-2</v>
      </c>
    </row>
    <row r="98" spans="2:12">
      <c r="B98" s="1" t="s">
        <v>215</v>
      </c>
      <c r="C98" s="63">
        <v>11223</v>
      </c>
      <c r="D98" s="64">
        <v>3.0000000000000001E-3</v>
      </c>
      <c r="E98" s="63">
        <v>6651</v>
      </c>
      <c r="F98" s="64">
        <v>2E-3</v>
      </c>
      <c r="G98" s="63">
        <v>14772</v>
      </c>
      <c r="H98" s="64">
        <v>3.0000000000000001E-3</v>
      </c>
      <c r="I98" s="87">
        <v>7943</v>
      </c>
      <c r="J98" s="83">
        <v>2E-3</v>
      </c>
      <c r="K98" s="63">
        <v>40588</v>
      </c>
      <c r="L98" s="64">
        <v>2E-3</v>
      </c>
    </row>
    <row r="99" spans="2:12">
      <c r="B99" s="1" t="s">
        <v>216</v>
      </c>
      <c r="C99" s="63">
        <v>5222</v>
      </c>
      <c r="D99" s="64">
        <v>1E-3</v>
      </c>
      <c r="E99" s="63">
        <v>11496</v>
      </c>
      <c r="F99" s="64">
        <v>3.0000000000000001E-3</v>
      </c>
      <c r="G99" s="63">
        <v>2506</v>
      </c>
      <c r="H99" s="64">
        <v>1E-3</v>
      </c>
      <c r="I99" s="87">
        <v>5768</v>
      </c>
      <c r="J99" s="83">
        <v>1E-3</v>
      </c>
      <c r="K99" s="63">
        <v>24992</v>
      </c>
      <c r="L99" s="64">
        <v>2E-3</v>
      </c>
    </row>
    <row r="100" spans="2:12">
      <c r="B100" s="1" t="s">
        <v>217</v>
      </c>
      <c r="C100" s="63">
        <v>28562</v>
      </c>
      <c r="D100" s="64">
        <v>7.0000000000000001E-3</v>
      </c>
      <c r="E100" s="63">
        <v>36057</v>
      </c>
      <c r="F100" s="64">
        <v>8.9999999999999993E-3</v>
      </c>
      <c r="G100" s="63">
        <v>25400</v>
      </c>
      <c r="H100" s="64">
        <v>6.0000000000000001E-3</v>
      </c>
      <c r="I100" s="87">
        <v>25398</v>
      </c>
      <c r="J100" s="83">
        <v>6.0000000000000001E-3</v>
      </c>
      <c r="K100" s="63">
        <v>115417</v>
      </c>
      <c r="L100" s="64">
        <v>7.0000000000000001E-3</v>
      </c>
    </row>
    <row r="101" spans="2:12">
      <c r="B101" s="1" t="s">
        <v>218</v>
      </c>
      <c r="C101" s="63">
        <v>5765</v>
      </c>
      <c r="D101" s="64">
        <v>1E-3</v>
      </c>
      <c r="E101" s="63">
        <v>9146</v>
      </c>
      <c r="F101" s="64">
        <v>2E-3</v>
      </c>
      <c r="G101" s="63">
        <v>3288</v>
      </c>
      <c r="H101" s="64">
        <v>1E-3</v>
      </c>
      <c r="I101" s="87">
        <v>10162</v>
      </c>
      <c r="J101" s="83">
        <v>3.0000000000000001E-3</v>
      </c>
      <c r="K101" s="63">
        <v>28361</v>
      </c>
      <c r="L101" s="64">
        <v>2E-3</v>
      </c>
    </row>
    <row r="102" spans="2:12">
      <c r="B102" s="1" t="s">
        <v>219</v>
      </c>
      <c r="C102" s="63">
        <v>4580</v>
      </c>
      <c r="D102" s="64">
        <v>1E-3</v>
      </c>
      <c r="E102" s="63">
        <v>5373</v>
      </c>
      <c r="F102" s="64">
        <v>1E-3</v>
      </c>
      <c r="G102" s="63">
        <v>9717</v>
      </c>
      <c r="H102" s="64">
        <v>2E-3</v>
      </c>
      <c r="I102" s="87">
        <v>2575</v>
      </c>
      <c r="J102" s="83">
        <v>1E-3</v>
      </c>
      <c r="K102" s="63">
        <v>22244</v>
      </c>
      <c r="L102" s="64">
        <v>1E-3</v>
      </c>
    </row>
    <row r="103" spans="2:12">
      <c r="B103" s="1" t="s">
        <v>220</v>
      </c>
      <c r="C103" s="63">
        <v>10745</v>
      </c>
      <c r="D103" s="64">
        <v>3.0000000000000001E-3</v>
      </c>
      <c r="E103" s="63">
        <v>14136</v>
      </c>
      <c r="F103" s="64">
        <v>4.0000000000000001E-3</v>
      </c>
      <c r="G103" s="63">
        <v>11471</v>
      </c>
      <c r="H103" s="64">
        <v>3.0000000000000001E-3</v>
      </c>
      <c r="I103" s="87">
        <v>4054</v>
      </c>
      <c r="J103" s="83">
        <v>1E-3</v>
      </c>
      <c r="K103" s="63">
        <v>40407</v>
      </c>
      <c r="L103" s="64">
        <v>2E-3</v>
      </c>
    </row>
    <row r="104" spans="2:12">
      <c r="B104" s="1" t="s">
        <v>221</v>
      </c>
      <c r="C104" s="63">
        <v>38169</v>
      </c>
      <c r="D104" s="64">
        <v>8.9999999999999993E-3</v>
      </c>
      <c r="E104" s="63">
        <v>28875</v>
      </c>
      <c r="F104" s="64">
        <v>8.0000000000000002E-3</v>
      </c>
      <c r="G104" s="63">
        <v>25018</v>
      </c>
      <c r="H104" s="64">
        <v>6.0000000000000001E-3</v>
      </c>
      <c r="I104" s="87">
        <v>24337</v>
      </c>
      <c r="J104" s="83">
        <v>6.0000000000000001E-3</v>
      </c>
      <c r="K104" s="63">
        <v>116399</v>
      </c>
      <c r="L104" s="64">
        <v>7.0000000000000001E-3</v>
      </c>
    </row>
    <row r="105" spans="2:12">
      <c r="B105" s="1" t="s">
        <v>222</v>
      </c>
      <c r="C105" s="63">
        <v>8844</v>
      </c>
      <c r="D105" s="64">
        <v>2E-3</v>
      </c>
      <c r="E105" s="63">
        <v>5849</v>
      </c>
      <c r="F105" s="64">
        <v>2E-3</v>
      </c>
      <c r="G105" s="63">
        <v>5578</v>
      </c>
      <c r="H105" s="64">
        <v>1E-3</v>
      </c>
      <c r="I105" s="87">
        <v>6461</v>
      </c>
      <c r="J105" s="83">
        <v>2E-3</v>
      </c>
      <c r="K105" s="63">
        <v>26732</v>
      </c>
      <c r="L105" s="64">
        <v>2E-3</v>
      </c>
    </row>
    <row r="106" spans="2:12">
      <c r="B106" s="1" t="s">
        <v>223</v>
      </c>
      <c r="C106" s="63">
        <v>22863</v>
      </c>
      <c r="D106" s="64">
        <v>6.0000000000000001E-3</v>
      </c>
      <c r="E106" s="63">
        <v>13939</v>
      </c>
      <c r="F106" s="64">
        <v>4.0000000000000001E-3</v>
      </c>
      <c r="G106" s="63">
        <v>20128</v>
      </c>
      <c r="H106" s="64">
        <v>5.0000000000000001E-3</v>
      </c>
      <c r="I106" s="87">
        <v>11185</v>
      </c>
      <c r="J106" s="83">
        <v>3.0000000000000001E-3</v>
      </c>
      <c r="K106" s="63">
        <v>68114</v>
      </c>
      <c r="L106" s="64">
        <v>4.0000000000000001E-3</v>
      </c>
    </row>
    <row r="107" spans="2:12">
      <c r="B107" s="1" t="s">
        <v>224</v>
      </c>
      <c r="C107" s="63">
        <v>41513</v>
      </c>
      <c r="D107" s="64">
        <v>0.01</v>
      </c>
      <c r="E107" s="63">
        <v>54133</v>
      </c>
      <c r="F107" s="64">
        <v>1.4E-2</v>
      </c>
      <c r="G107" s="63">
        <v>53736</v>
      </c>
      <c r="H107" s="64">
        <v>1.2E-2</v>
      </c>
      <c r="I107" s="87">
        <v>41640</v>
      </c>
      <c r="J107" s="83">
        <v>1.0999999999999999E-2</v>
      </c>
      <c r="K107" s="63">
        <v>191023</v>
      </c>
      <c r="L107" s="64">
        <v>1.2E-2</v>
      </c>
    </row>
    <row r="108" spans="2:12">
      <c r="B108" s="1" t="s">
        <v>225</v>
      </c>
      <c r="C108" s="63">
        <v>6871</v>
      </c>
      <c r="D108" s="64">
        <v>2E-3</v>
      </c>
      <c r="E108" s="63">
        <v>416</v>
      </c>
      <c r="F108" s="64">
        <v>0</v>
      </c>
      <c r="G108" s="63">
        <v>14380</v>
      </c>
      <c r="H108" s="64">
        <v>3.0000000000000001E-3</v>
      </c>
      <c r="I108" s="87">
        <v>5315</v>
      </c>
      <c r="J108" s="83">
        <v>1E-3</v>
      </c>
      <c r="K108" s="63">
        <v>26981</v>
      </c>
      <c r="L108" s="64">
        <v>2E-3</v>
      </c>
    </row>
    <row r="109" spans="2:12">
      <c r="B109" s="1" t="s">
        <v>226</v>
      </c>
      <c r="C109" s="63">
        <v>2093</v>
      </c>
      <c r="D109" s="64">
        <v>1E-3</v>
      </c>
      <c r="E109" s="63">
        <v>3293</v>
      </c>
      <c r="F109" s="64">
        <v>1E-3</v>
      </c>
      <c r="G109" s="63">
        <v>1225</v>
      </c>
      <c r="H109" s="64">
        <v>0</v>
      </c>
      <c r="I109" s="87">
        <v>6440</v>
      </c>
      <c r="J109" s="83">
        <v>2E-3</v>
      </c>
      <c r="K109" s="63">
        <v>13052</v>
      </c>
      <c r="L109" s="64">
        <v>1E-3</v>
      </c>
    </row>
    <row r="110" spans="2:12">
      <c r="B110" s="1" t="s">
        <v>227</v>
      </c>
      <c r="C110" s="63">
        <v>52318</v>
      </c>
      <c r="D110" s="64">
        <v>1.2999999999999999E-2</v>
      </c>
      <c r="E110" s="63">
        <v>26196</v>
      </c>
      <c r="F110" s="64">
        <v>7.0000000000000001E-3</v>
      </c>
      <c r="G110" s="63">
        <v>29735</v>
      </c>
      <c r="H110" s="64">
        <v>7.0000000000000001E-3</v>
      </c>
      <c r="I110" s="87">
        <v>68938</v>
      </c>
      <c r="J110" s="83">
        <v>1.7999999999999999E-2</v>
      </c>
      <c r="K110" s="63">
        <v>177187</v>
      </c>
      <c r="L110" s="64">
        <v>1.0999999999999999E-2</v>
      </c>
    </row>
    <row r="111" spans="2:12">
      <c r="B111" s="1" t="s">
        <v>228</v>
      </c>
      <c r="C111" s="63">
        <v>94012</v>
      </c>
      <c r="D111" s="64">
        <v>2.3E-2</v>
      </c>
      <c r="E111" s="63">
        <v>57929</v>
      </c>
      <c r="F111" s="64">
        <v>1.4999999999999999E-2</v>
      </c>
      <c r="G111" s="63">
        <v>56512</v>
      </c>
      <c r="H111" s="64">
        <v>1.2999999999999999E-2</v>
      </c>
      <c r="I111" s="87">
        <v>85364</v>
      </c>
      <c r="J111" s="83">
        <v>2.1999999999999999E-2</v>
      </c>
      <c r="K111" s="63">
        <v>293816</v>
      </c>
      <c r="L111" s="64">
        <v>1.7999999999999999E-2</v>
      </c>
    </row>
    <row r="112" spans="2:12">
      <c r="B112" s="1" t="s">
        <v>229</v>
      </c>
      <c r="C112" s="63">
        <v>77297</v>
      </c>
      <c r="D112" s="64">
        <v>1.9E-2</v>
      </c>
      <c r="E112" s="63">
        <v>32553</v>
      </c>
      <c r="F112" s="64">
        <v>8.0000000000000002E-3</v>
      </c>
      <c r="G112" s="63">
        <v>44332</v>
      </c>
      <c r="H112" s="64">
        <v>0.01</v>
      </c>
      <c r="I112" s="87">
        <v>27429</v>
      </c>
      <c r="J112" s="83">
        <v>7.0000000000000001E-3</v>
      </c>
      <c r="K112" s="63">
        <v>181611</v>
      </c>
      <c r="L112" s="64">
        <v>1.0999999999999999E-2</v>
      </c>
    </row>
    <row r="113" spans="2:12">
      <c r="B113" s="1" t="s">
        <v>230</v>
      </c>
      <c r="C113" s="63">
        <v>20463</v>
      </c>
      <c r="D113" s="64">
        <v>5.0000000000000001E-3</v>
      </c>
      <c r="E113" s="63">
        <v>10543</v>
      </c>
      <c r="F113" s="64">
        <v>3.0000000000000001E-3</v>
      </c>
      <c r="G113" s="63">
        <v>10251</v>
      </c>
      <c r="H113" s="64">
        <v>2E-3</v>
      </c>
      <c r="I113" s="87">
        <v>6931</v>
      </c>
      <c r="J113" s="83">
        <v>2E-3</v>
      </c>
      <c r="K113" s="63">
        <v>48188</v>
      </c>
      <c r="L113" s="64">
        <v>3.0000000000000001E-3</v>
      </c>
    </row>
    <row r="114" spans="2:12">
      <c r="B114" s="1" t="s">
        <v>145</v>
      </c>
      <c r="C114" s="63">
        <v>41922</v>
      </c>
      <c r="D114" s="64">
        <v>0.01</v>
      </c>
      <c r="E114" s="63">
        <v>26684</v>
      </c>
      <c r="F114" s="64">
        <v>7.0000000000000001E-3</v>
      </c>
      <c r="G114" s="63">
        <v>40595</v>
      </c>
      <c r="H114" s="64">
        <v>8.9999999999999993E-3</v>
      </c>
      <c r="I114" s="87">
        <v>20708</v>
      </c>
      <c r="J114" s="83">
        <v>5.0000000000000001E-3</v>
      </c>
      <c r="K114" s="63">
        <v>129909</v>
      </c>
      <c r="L114" s="64">
        <v>8.0000000000000002E-3</v>
      </c>
    </row>
    <row r="115" spans="2:12">
      <c r="B115" s="1" t="s">
        <v>146</v>
      </c>
      <c r="C115" s="63">
        <v>20802</v>
      </c>
      <c r="D115" s="64">
        <v>5.0000000000000001E-3</v>
      </c>
      <c r="E115" s="63">
        <v>16695</v>
      </c>
      <c r="F115" s="64">
        <v>4.0000000000000001E-3</v>
      </c>
      <c r="G115" s="63">
        <v>21939</v>
      </c>
      <c r="H115" s="64">
        <v>5.0000000000000001E-3</v>
      </c>
      <c r="I115" s="87">
        <v>21150</v>
      </c>
      <c r="J115" s="83">
        <v>5.0000000000000001E-3</v>
      </c>
      <c r="K115" s="63">
        <v>80586</v>
      </c>
      <c r="L115" s="64">
        <v>5.0000000000000001E-3</v>
      </c>
    </row>
    <row r="116" spans="2:12">
      <c r="B116" s="1" t="s">
        <v>143</v>
      </c>
      <c r="C116" s="63">
        <v>44168</v>
      </c>
      <c r="D116" s="64">
        <v>1.0999999999999999E-2</v>
      </c>
      <c r="E116" s="63">
        <v>25583</v>
      </c>
      <c r="F116" s="64">
        <v>7.0000000000000001E-3</v>
      </c>
      <c r="G116" s="63">
        <v>55690</v>
      </c>
      <c r="H116" s="64">
        <v>1.2999999999999999E-2</v>
      </c>
      <c r="I116" s="87">
        <v>26977</v>
      </c>
      <c r="J116" s="83">
        <v>7.0000000000000001E-3</v>
      </c>
      <c r="K116" s="63">
        <v>152418</v>
      </c>
      <c r="L116" s="64">
        <v>8.9999999999999993E-3</v>
      </c>
    </row>
    <row r="117" spans="2:12">
      <c r="B117" s="1" t="s">
        <v>144</v>
      </c>
      <c r="C117" s="63">
        <v>62391</v>
      </c>
      <c r="D117" s="64">
        <v>1.4999999999999999E-2</v>
      </c>
      <c r="E117" s="63">
        <v>56304</v>
      </c>
      <c r="F117" s="64">
        <v>1.4999999999999999E-2</v>
      </c>
      <c r="G117" s="63">
        <v>33733</v>
      </c>
      <c r="H117" s="64">
        <v>8.0000000000000002E-3</v>
      </c>
      <c r="I117" s="87">
        <v>45639</v>
      </c>
      <c r="J117" s="83">
        <v>1.2E-2</v>
      </c>
      <c r="K117" s="63">
        <v>198067</v>
      </c>
      <c r="L117" s="64">
        <v>1.2E-2</v>
      </c>
    </row>
    <row r="120" spans="2:12">
      <c r="B120" s="130" t="s">
        <v>241</v>
      </c>
      <c r="C120" s="130"/>
      <c r="D120" s="130"/>
    </row>
  </sheetData>
  <mergeCells count="6">
    <mergeCell ref="B120:D120"/>
    <mergeCell ref="E4:F4"/>
    <mergeCell ref="K4:L4"/>
    <mergeCell ref="C2:L3"/>
    <mergeCell ref="B2:B5"/>
    <mergeCell ref="C4:D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1"/>
  <sheetViews>
    <sheetView topLeftCell="A2" workbookViewId="0">
      <selection activeCell="B2" sqref="B2:B5"/>
    </sheetView>
  </sheetViews>
  <sheetFormatPr defaultRowHeight="15"/>
  <cols>
    <col min="2" max="2" width="30.42578125" customWidth="1"/>
    <col min="3" max="3" width="19.7109375" customWidth="1"/>
    <col min="4" max="4" width="17.140625" customWidth="1"/>
    <col min="5" max="5" width="16.85546875" customWidth="1"/>
    <col min="6" max="6" width="13.5703125" customWidth="1"/>
    <col min="7" max="7" width="16.42578125" customWidth="1"/>
    <col min="8" max="8" width="16.28515625" customWidth="1"/>
    <col min="9" max="10" width="16.28515625" style="21" customWidth="1"/>
    <col min="11" max="12" width="15.85546875" customWidth="1"/>
  </cols>
  <sheetData>
    <row r="2" spans="2:12">
      <c r="B2" s="144" t="s">
        <v>40</v>
      </c>
      <c r="C2" s="126">
        <v>2023</v>
      </c>
      <c r="D2" s="127"/>
      <c r="E2" s="127"/>
      <c r="F2" s="127"/>
      <c r="G2" s="127"/>
      <c r="H2" s="127"/>
      <c r="I2" s="127"/>
      <c r="J2" s="127"/>
      <c r="K2" s="127"/>
      <c r="L2" s="127"/>
    </row>
    <row r="3" spans="2:12">
      <c r="B3" s="144"/>
      <c r="C3" s="128"/>
      <c r="D3" s="129"/>
      <c r="E3" s="129"/>
      <c r="F3" s="129"/>
      <c r="G3" s="129"/>
      <c r="H3" s="129"/>
      <c r="I3" s="129"/>
      <c r="J3" s="129"/>
      <c r="K3" s="129"/>
      <c r="L3" s="129"/>
    </row>
    <row r="4" spans="2:12">
      <c r="B4" s="144"/>
      <c r="C4" s="139" t="s">
        <v>9</v>
      </c>
      <c r="D4" s="140"/>
      <c r="E4" s="139" t="s">
        <v>242</v>
      </c>
      <c r="F4" s="140"/>
      <c r="G4" s="139" t="s">
        <v>11</v>
      </c>
      <c r="H4" s="140"/>
      <c r="I4" s="139" t="s">
        <v>12</v>
      </c>
      <c r="J4" s="140"/>
      <c r="K4" s="139" t="s">
        <v>13</v>
      </c>
      <c r="L4" s="140"/>
    </row>
    <row r="5" spans="2:12">
      <c r="B5" s="144"/>
      <c r="C5" s="92" t="s">
        <v>14</v>
      </c>
      <c r="D5" s="92" t="s">
        <v>15</v>
      </c>
      <c r="E5" s="92" t="s">
        <v>14</v>
      </c>
      <c r="F5" s="92" t="s">
        <v>15</v>
      </c>
      <c r="G5" s="92" t="s">
        <v>14</v>
      </c>
      <c r="H5" s="92" t="s">
        <v>15</v>
      </c>
      <c r="I5" s="94" t="s">
        <v>14</v>
      </c>
      <c r="J5" s="94" t="s">
        <v>15</v>
      </c>
      <c r="K5" s="92" t="s">
        <v>14</v>
      </c>
      <c r="L5" s="92" t="s">
        <v>15</v>
      </c>
    </row>
    <row r="6" spans="2:12">
      <c r="B6" s="1" t="s">
        <v>115</v>
      </c>
      <c r="C6" s="93">
        <v>1113675</v>
      </c>
      <c r="D6" s="83">
        <v>0.25600000000000001</v>
      </c>
      <c r="E6" s="93">
        <v>1064699</v>
      </c>
      <c r="F6" s="83">
        <v>0.222</v>
      </c>
      <c r="G6" s="93">
        <v>1089967</v>
      </c>
      <c r="H6" s="83">
        <v>0.20599999999999999</v>
      </c>
      <c r="I6" s="95">
        <v>1141054</v>
      </c>
      <c r="J6" s="83">
        <v>0.24199999999999999</v>
      </c>
      <c r="K6" s="95">
        <v>4417988</v>
      </c>
      <c r="L6" s="83">
        <v>0.23</v>
      </c>
    </row>
    <row r="7" spans="2:12">
      <c r="B7" s="1" t="s">
        <v>120</v>
      </c>
      <c r="C7" s="93">
        <v>301064</v>
      </c>
      <c r="D7" s="83">
        <v>6.9000000000000006E-2</v>
      </c>
      <c r="E7" s="93">
        <v>326845</v>
      </c>
      <c r="F7" s="83">
        <v>6.8000000000000005E-2</v>
      </c>
      <c r="G7" s="93">
        <v>437648</v>
      </c>
      <c r="H7" s="83">
        <v>8.3000000000000004E-2</v>
      </c>
      <c r="I7" s="95">
        <v>268683</v>
      </c>
      <c r="J7" s="83">
        <v>5.7000000000000002E-2</v>
      </c>
      <c r="K7" s="95">
        <v>1334240</v>
      </c>
      <c r="L7" s="83">
        <v>7.0000000000000007E-2</v>
      </c>
    </row>
    <row r="8" spans="2:12">
      <c r="B8" s="1" t="s">
        <v>121</v>
      </c>
      <c r="C8" s="93">
        <v>25275</v>
      </c>
      <c r="D8" s="83">
        <v>6.0000000000000001E-3</v>
      </c>
      <c r="E8" s="93">
        <v>13586</v>
      </c>
      <c r="F8" s="83">
        <v>3.0000000000000001E-3</v>
      </c>
      <c r="G8" s="93">
        <v>22011</v>
      </c>
      <c r="H8" s="83">
        <v>4.0000000000000001E-3</v>
      </c>
      <c r="I8" s="95">
        <v>34991</v>
      </c>
      <c r="J8" s="83">
        <v>7.0000000000000001E-3</v>
      </c>
      <c r="K8" s="95">
        <v>95863</v>
      </c>
      <c r="L8" s="83">
        <v>5.0000000000000001E-3</v>
      </c>
    </row>
    <row r="9" spans="2:12">
      <c r="B9" s="1" t="s">
        <v>122</v>
      </c>
      <c r="C9" s="93">
        <v>20347</v>
      </c>
      <c r="D9" s="83">
        <v>5.0000000000000001E-3</v>
      </c>
      <c r="E9" s="93">
        <v>26867</v>
      </c>
      <c r="F9" s="83">
        <v>6.0000000000000001E-3</v>
      </c>
      <c r="G9" s="93">
        <v>22995</v>
      </c>
      <c r="H9" s="83">
        <v>4.0000000000000001E-3</v>
      </c>
      <c r="I9" s="95">
        <v>23582</v>
      </c>
      <c r="J9" s="83">
        <v>5.0000000000000001E-3</v>
      </c>
      <c r="K9" s="95">
        <v>93791</v>
      </c>
      <c r="L9" s="83">
        <v>5.0000000000000001E-3</v>
      </c>
    </row>
    <row r="10" spans="2:12">
      <c r="B10" s="1" t="s">
        <v>123</v>
      </c>
      <c r="C10" s="93">
        <v>26763</v>
      </c>
      <c r="D10" s="83">
        <v>6.0000000000000001E-3</v>
      </c>
      <c r="E10" s="93">
        <v>37295</v>
      </c>
      <c r="F10" s="83">
        <v>8.0000000000000002E-3</v>
      </c>
      <c r="G10" s="93">
        <v>114497</v>
      </c>
      <c r="H10" s="83">
        <v>2.1999999999999999E-2</v>
      </c>
      <c r="I10" s="95">
        <v>35071</v>
      </c>
      <c r="J10" s="83">
        <v>7.0000000000000001E-3</v>
      </c>
      <c r="K10" s="95">
        <v>213626</v>
      </c>
      <c r="L10" s="83">
        <v>1.0999999999999999E-2</v>
      </c>
    </row>
    <row r="11" spans="2:12">
      <c r="B11" s="1" t="s">
        <v>124</v>
      </c>
      <c r="C11" s="93">
        <v>8999</v>
      </c>
      <c r="D11" s="83">
        <v>2E-3</v>
      </c>
      <c r="E11" s="93">
        <v>8935</v>
      </c>
      <c r="F11" s="83">
        <v>2E-3</v>
      </c>
      <c r="G11" s="93">
        <v>14464</v>
      </c>
      <c r="H11" s="83">
        <v>3.0000000000000001E-3</v>
      </c>
      <c r="I11" s="95">
        <v>7141</v>
      </c>
      <c r="J11" s="83">
        <v>2E-3</v>
      </c>
      <c r="K11" s="95">
        <v>39539</v>
      </c>
      <c r="L11" s="83">
        <v>2E-3</v>
      </c>
    </row>
    <row r="12" spans="2:12">
      <c r="B12" s="1" t="s">
        <v>125</v>
      </c>
      <c r="C12" s="93">
        <v>40229</v>
      </c>
      <c r="D12" s="83">
        <v>8.9999999999999993E-3</v>
      </c>
      <c r="E12" s="93">
        <v>53704</v>
      </c>
      <c r="F12" s="83">
        <v>1.0999999999999999E-2</v>
      </c>
      <c r="G12" s="93">
        <v>66875</v>
      </c>
      <c r="H12" s="83">
        <v>1.2999999999999999E-2</v>
      </c>
      <c r="I12" s="95">
        <v>37090</v>
      </c>
      <c r="J12" s="83">
        <v>8.0000000000000002E-3</v>
      </c>
      <c r="K12" s="95">
        <v>197899</v>
      </c>
      <c r="L12" s="83">
        <v>0.01</v>
      </c>
    </row>
    <row r="13" spans="2:12">
      <c r="B13" s="1" t="s">
        <v>126</v>
      </c>
      <c r="C13" s="93">
        <v>17436</v>
      </c>
      <c r="D13" s="83">
        <v>4.0000000000000001E-3</v>
      </c>
      <c r="E13" s="93">
        <v>17079</v>
      </c>
      <c r="F13" s="83">
        <v>4.0000000000000001E-3</v>
      </c>
      <c r="G13" s="93">
        <v>21529</v>
      </c>
      <c r="H13" s="83">
        <v>4.0000000000000001E-3</v>
      </c>
      <c r="I13" s="95">
        <v>7657</v>
      </c>
      <c r="J13" s="83">
        <v>2E-3</v>
      </c>
      <c r="K13" s="95">
        <v>63701</v>
      </c>
      <c r="L13" s="83">
        <v>3.0000000000000001E-3</v>
      </c>
    </row>
    <row r="14" spans="2:12">
      <c r="B14" s="1" t="s">
        <v>127</v>
      </c>
      <c r="C14" s="93">
        <v>26844</v>
      </c>
      <c r="D14" s="83">
        <v>6.0000000000000001E-3</v>
      </c>
      <c r="E14" s="93">
        <v>20998</v>
      </c>
      <c r="F14" s="83">
        <v>4.0000000000000001E-3</v>
      </c>
      <c r="G14" s="93">
        <v>22187</v>
      </c>
      <c r="H14" s="83">
        <v>4.0000000000000001E-3</v>
      </c>
      <c r="I14" s="95">
        <v>19941</v>
      </c>
      <c r="J14" s="83">
        <v>4.0000000000000001E-3</v>
      </c>
      <c r="K14" s="95">
        <v>89971</v>
      </c>
      <c r="L14" s="83">
        <v>5.0000000000000001E-3</v>
      </c>
    </row>
    <row r="15" spans="2:12">
      <c r="B15" s="1" t="s">
        <v>128</v>
      </c>
      <c r="C15" s="93">
        <v>15017</v>
      </c>
      <c r="D15" s="83">
        <v>3.0000000000000001E-3</v>
      </c>
      <c r="E15" s="93">
        <v>22272</v>
      </c>
      <c r="F15" s="83">
        <v>5.0000000000000001E-3</v>
      </c>
      <c r="G15" s="93">
        <v>22045</v>
      </c>
      <c r="H15" s="83">
        <v>4.0000000000000001E-3</v>
      </c>
      <c r="I15" s="95">
        <v>2833</v>
      </c>
      <c r="J15" s="83">
        <v>1E-3</v>
      </c>
      <c r="K15" s="95">
        <v>62168</v>
      </c>
      <c r="L15" s="83">
        <v>3.0000000000000001E-3</v>
      </c>
    </row>
    <row r="16" spans="2:12">
      <c r="B16" s="1" t="s">
        <v>130</v>
      </c>
      <c r="C16" s="93">
        <v>15541</v>
      </c>
      <c r="D16" s="83">
        <v>4.0000000000000001E-3</v>
      </c>
      <c r="E16" s="93">
        <v>27128</v>
      </c>
      <c r="F16" s="83">
        <v>6.0000000000000001E-3</v>
      </c>
      <c r="G16" s="93">
        <v>85594</v>
      </c>
      <c r="H16" s="83">
        <v>1.6E-2</v>
      </c>
      <c r="I16" s="95">
        <v>25436</v>
      </c>
      <c r="J16" s="83">
        <v>5.0000000000000001E-3</v>
      </c>
      <c r="K16" s="95">
        <v>153699</v>
      </c>
      <c r="L16" s="83">
        <v>8.0000000000000002E-3</v>
      </c>
    </row>
    <row r="17" spans="2:12">
      <c r="B17" s="1" t="s">
        <v>129</v>
      </c>
      <c r="C17" s="93">
        <v>22649</v>
      </c>
      <c r="D17" s="83">
        <v>5.0000000000000001E-3</v>
      </c>
      <c r="E17" s="93">
        <v>28482</v>
      </c>
      <c r="F17" s="83">
        <v>6.0000000000000001E-3</v>
      </c>
      <c r="G17" s="93">
        <v>36797</v>
      </c>
      <c r="H17" s="83">
        <v>7.0000000000000001E-3</v>
      </c>
      <c r="I17" s="95">
        <v>31302</v>
      </c>
      <c r="J17" s="83">
        <v>7.0000000000000001E-3</v>
      </c>
      <c r="K17" s="95">
        <v>120185</v>
      </c>
      <c r="L17" s="83">
        <v>6.0000000000000001E-3</v>
      </c>
    </row>
    <row r="18" spans="2:12">
      <c r="B18" s="1" t="s">
        <v>131</v>
      </c>
      <c r="C18" s="93">
        <v>33793</v>
      </c>
      <c r="D18" s="83">
        <v>8.0000000000000002E-3</v>
      </c>
      <c r="E18" s="93">
        <v>33757</v>
      </c>
      <c r="F18" s="83">
        <v>7.0000000000000001E-3</v>
      </c>
      <c r="G18" s="93">
        <v>25180</v>
      </c>
      <c r="H18" s="83">
        <v>5.0000000000000001E-3</v>
      </c>
      <c r="I18" s="95">
        <v>22832</v>
      </c>
      <c r="J18" s="83">
        <v>5.0000000000000001E-3</v>
      </c>
      <c r="K18" s="95">
        <v>115562</v>
      </c>
      <c r="L18" s="83">
        <v>6.0000000000000001E-3</v>
      </c>
    </row>
    <row r="19" spans="2:12">
      <c r="B19" s="1" t="s">
        <v>247</v>
      </c>
      <c r="C19" s="93">
        <v>394609</v>
      </c>
      <c r="D19" s="83">
        <v>9.0999999999999998E-2</v>
      </c>
      <c r="E19" s="93">
        <v>448950</v>
      </c>
      <c r="F19" s="83">
        <v>9.4E-2</v>
      </c>
      <c r="G19" s="93">
        <v>449803</v>
      </c>
      <c r="H19" s="83">
        <v>8.5000000000000006E-2</v>
      </c>
      <c r="I19" s="95">
        <v>512305</v>
      </c>
      <c r="J19" s="83">
        <v>0.109</v>
      </c>
      <c r="K19" s="95">
        <v>1807080</v>
      </c>
      <c r="L19" s="83">
        <v>9.4E-2</v>
      </c>
    </row>
    <row r="20" spans="2:12">
      <c r="B20" s="1" t="s">
        <v>133</v>
      </c>
      <c r="C20" s="93">
        <v>20758</v>
      </c>
      <c r="D20" s="83">
        <v>5.0000000000000001E-3</v>
      </c>
      <c r="E20" s="93">
        <v>21113</v>
      </c>
      <c r="F20" s="83">
        <v>4.0000000000000001E-3</v>
      </c>
      <c r="G20" s="93">
        <v>36561</v>
      </c>
      <c r="H20" s="83">
        <v>7.0000000000000001E-3</v>
      </c>
      <c r="I20" s="95">
        <v>16724</v>
      </c>
      <c r="J20" s="83">
        <v>4.0000000000000001E-3</v>
      </c>
      <c r="K20" s="95">
        <v>95156</v>
      </c>
      <c r="L20" s="83">
        <v>5.0000000000000001E-3</v>
      </c>
    </row>
    <row r="21" spans="2:12">
      <c r="B21" s="1" t="s">
        <v>252</v>
      </c>
      <c r="C21" s="93">
        <v>1340</v>
      </c>
      <c r="D21" s="83">
        <v>0</v>
      </c>
      <c r="E21" s="93">
        <v>2684</v>
      </c>
      <c r="F21" s="83">
        <v>1E-3</v>
      </c>
      <c r="G21" s="93">
        <v>3635</v>
      </c>
      <c r="H21" s="83">
        <v>1E-3</v>
      </c>
      <c r="I21" s="95">
        <v>15259</v>
      </c>
      <c r="J21" s="83">
        <v>3.0000000000000001E-3</v>
      </c>
      <c r="K21" s="95">
        <v>22918</v>
      </c>
      <c r="L21" s="83">
        <v>1E-3</v>
      </c>
    </row>
    <row r="22" spans="2:12">
      <c r="B22" s="1" t="s">
        <v>135</v>
      </c>
      <c r="C22" s="93">
        <v>33527</v>
      </c>
      <c r="D22" s="83">
        <v>8.0000000000000002E-3</v>
      </c>
      <c r="E22" s="93">
        <v>47062</v>
      </c>
      <c r="F22" s="83">
        <v>0.01</v>
      </c>
      <c r="G22" s="93">
        <v>21740</v>
      </c>
      <c r="H22" s="83">
        <v>4.0000000000000001E-3</v>
      </c>
      <c r="I22" s="95">
        <v>85435</v>
      </c>
      <c r="J22" s="83">
        <v>1.7999999999999999E-2</v>
      </c>
      <c r="K22" s="95">
        <v>187764</v>
      </c>
      <c r="L22" s="83">
        <v>0.01</v>
      </c>
    </row>
    <row r="23" spans="2:12">
      <c r="B23" s="1" t="s">
        <v>136</v>
      </c>
      <c r="C23" s="93">
        <v>22312</v>
      </c>
      <c r="D23" s="83">
        <v>5.0000000000000001E-3</v>
      </c>
      <c r="E23" s="93">
        <v>28418</v>
      </c>
      <c r="F23" s="83">
        <v>6.0000000000000001E-3</v>
      </c>
      <c r="G23" s="93">
        <v>21958</v>
      </c>
      <c r="H23" s="83">
        <v>4.0000000000000001E-3</v>
      </c>
      <c r="I23" s="95">
        <v>46356</v>
      </c>
      <c r="J23" s="83">
        <v>0.01</v>
      </c>
      <c r="K23" s="95">
        <v>119045</v>
      </c>
      <c r="L23" s="83">
        <v>6.0000000000000001E-3</v>
      </c>
    </row>
    <row r="24" spans="2:12">
      <c r="B24" s="1" t="s">
        <v>137</v>
      </c>
      <c r="C24" s="93">
        <v>10666</v>
      </c>
      <c r="D24" s="83">
        <v>2E-3</v>
      </c>
      <c r="E24" s="93">
        <v>10478</v>
      </c>
      <c r="F24" s="83">
        <v>2E-3</v>
      </c>
      <c r="G24" s="93">
        <v>89767</v>
      </c>
      <c r="H24" s="83">
        <v>1.7000000000000001E-2</v>
      </c>
      <c r="I24" s="95">
        <v>3086</v>
      </c>
      <c r="J24" s="83">
        <v>1E-3</v>
      </c>
      <c r="K24" s="95">
        <v>120873</v>
      </c>
      <c r="L24" s="83">
        <v>6.0000000000000001E-3</v>
      </c>
    </row>
    <row r="25" spans="2:12">
      <c r="B25" s="1" t="s">
        <v>138</v>
      </c>
      <c r="C25" s="93">
        <v>13738</v>
      </c>
      <c r="D25" s="83">
        <v>3.0000000000000001E-3</v>
      </c>
      <c r="E25" s="93">
        <v>18875</v>
      </c>
      <c r="F25" s="83">
        <v>4.0000000000000001E-3</v>
      </c>
      <c r="G25" s="93">
        <v>12793</v>
      </c>
      <c r="H25" s="83">
        <v>2E-3</v>
      </c>
      <c r="I25" s="95">
        <v>39808</v>
      </c>
      <c r="J25" s="83">
        <v>8.0000000000000002E-3</v>
      </c>
      <c r="K25" s="95">
        <v>85213</v>
      </c>
      <c r="L25" s="83">
        <v>4.0000000000000001E-3</v>
      </c>
    </row>
    <row r="26" spans="2:12">
      <c r="B26" s="1" t="s">
        <v>139</v>
      </c>
      <c r="C26" s="93">
        <v>18976</v>
      </c>
      <c r="D26" s="83">
        <v>4.0000000000000001E-3</v>
      </c>
      <c r="E26" s="93">
        <v>21609</v>
      </c>
      <c r="F26" s="83">
        <v>5.0000000000000001E-3</v>
      </c>
      <c r="G26" s="93">
        <v>41435</v>
      </c>
      <c r="H26" s="83">
        <v>8.0000000000000002E-3</v>
      </c>
      <c r="I26" s="95">
        <v>12107</v>
      </c>
      <c r="J26" s="83">
        <v>3.0000000000000001E-3</v>
      </c>
      <c r="K26" s="95">
        <v>94126</v>
      </c>
      <c r="L26" s="83">
        <v>5.0000000000000001E-3</v>
      </c>
    </row>
    <row r="27" spans="2:12">
      <c r="B27" s="1" t="s">
        <v>140</v>
      </c>
      <c r="C27" s="93">
        <v>9738</v>
      </c>
      <c r="D27" s="83">
        <v>2E-3</v>
      </c>
      <c r="E27" s="93">
        <v>16144</v>
      </c>
      <c r="F27" s="83">
        <v>3.0000000000000001E-3</v>
      </c>
      <c r="G27" s="93">
        <v>3262</v>
      </c>
      <c r="H27" s="83">
        <v>1E-3</v>
      </c>
      <c r="I27" s="95">
        <v>2081</v>
      </c>
      <c r="J27" s="83">
        <v>0</v>
      </c>
      <c r="K27" s="95">
        <v>31226</v>
      </c>
      <c r="L27" s="83">
        <v>2E-3</v>
      </c>
    </row>
    <row r="28" spans="2:12">
      <c r="B28" s="1" t="s">
        <v>141</v>
      </c>
      <c r="C28" s="93">
        <v>17248</v>
      </c>
      <c r="D28" s="83">
        <v>4.0000000000000001E-3</v>
      </c>
      <c r="E28" s="93">
        <v>24612</v>
      </c>
      <c r="F28" s="83">
        <v>5.0000000000000001E-3</v>
      </c>
      <c r="G28" s="93">
        <v>25768</v>
      </c>
      <c r="H28" s="83">
        <v>5.0000000000000001E-3</v>
      </c>
      <c r="I28" s="95">
        <v>32105</v>
      </c>
      <c r="J28" s="83">
        <v>7.0000000000000001E-3</v>
      </c>
      <c r="K28" s="95">
        <v>99733</v>
      </c>
      <c r="L28" s="83">
        <v>5.0000000000000001E-3</v>
      </c>
    </row>
    <row r="29" spans="2:12">
      <c r="B29" s="1" t="s">
        <v>142</v>
      </c>
      <c r="C29" s="93">
        <v>7423</v>
      </c>
      <c r="D29" s="83">
        <v>2E-3</v>
      </c>
      <c r="E29" s="93">
        <v>5141</v>
      </c>
      <c r="F29" s="83">
        <v>1E-3</v>
      </c>
      <c r="G29" s="93">
        <v>14369</v>
      </c>
      <c r="H29" s="83">
        <v>3.0000000000000001E-3</v>
      </c>
      <c r="I29" s="95">
        <v>5464</v>
      </c>
      <c r="J29" s="83">
        <v>1E-3</v>
      </c>
      <c r="K29" s="95">
        <v>32397</v>
      </c>
      <c r="L29" s="83">
        <v>2E-3</v>
      </c>
    </row>
    <row r="30" spans="2:12">
      <c r="B30" s="1" t="s">
        <v>147</v>
      </c>
      <c r="C30" s="93">
        <v>20924</v>
      </c>
      <c r="D30" s="83">
        <v>5.0000000000000001E-3</v>
      </c>
      <c r="E30" s="93">
        <v>57873</v>
      </c>
      <c r="F30" s="83">
        <v>1.2E-2</v>
      </c>
      <c r="G30" s="93">
        <v>40636</v>
      </c>
      <c r="H30" s="83">
        <v>8.0000000000000002E-3</v>
      </c>
      <c r="I30" s="95">
        <v>29771</v>
      </c>
      <c r="J30" s="83">
        <v>6.0000000000000001E-3</v>
      </c>
      <c r="K30" s="95">
        <v>149205</v>
      </c>
      <c r="L30" s="83">
        <v>8.0000000000000002E-3</v>
      </c>
    </row>
    <row r="31" spans="2:12">
      <c r="B31" s="1" t="s">
        <v>148</v>
      </c>
      <c r="C31" s="93">
        <v>67936</v>
      </c>
      <c r="D31" s="83">
        <v>1.6E-2</v>
      </c>
      <c r="E31" s="93">
        <v>105070</v>
      </c>
      <c r="F31" s="83">
        <v>2.1999999999999999E-2</v>
      </c>
      <c r="G31" s="93">
        <v>87850</v>
      </c>
      <c r="H31" s="83">
        <v>1.7000000000000001E-2</v>
      </c>
      <c r="I31" s="95">
        <v>124296</v>
      </c>
      <c r="J31" s="83">
        <v>2.5999999999999999E-2</v>
      </c>
      <c r="K31" s="95">
        <v>385151</v>
      </c>
      <c r="L31" s="83">
        <v>0.02</v>
      </c>
    </row>
    <row r="32" spans="2:12">
      <c r="B32" s="1" t="s">
        <v>150</v>
      </c>
      <c r="C32" s="93">
        <v>35881</v>
      </c>
      <c r="D32" s="83">
        <v>8.0000000000000002E-3</v>
      </c>
      <c r="E32" s="93">
        <v>23883</v>
      </c>
      <c r="F32" s="83">
        <v>5.0000000000000001E-3</v>
      </c>
      <c r="G32" s="93">
        <v>60927</v>
      </c>
      <c r="H32" s="83">
        <v>1.2E-2</v>
      </c>
      <c r="I32" s="95">
        <v>41217</v>
      </c>
      <c r="J32" s="83">
        <v>8.9999999999999993E-3</v>
      </c>
      <c r="K32" s="95">
        <v>161907</v>
      </c>
      <c r="L32" s="83">
        <v>8.0000000000000002E-3</v>
      </c>
    </row>
    <row r="33" spans="2:12">
      <c r="B33" s="1" t="s">
        <v>149</v>
      </c>
      <c r="C33" s="93">
        <v>25427</v>
      </c>
      <c r="D33" s="83">
        <v>6.0000000000000001E-3</v>
      </c>
      <c r="E33" s="93">
        <v>15166</v>
      </c>
      <c r="F33" s="83">
        <v>3.0000000000000001E-3</v>
      </c>
      <c r="G33" s="93">
        <v>11024</v>
      </c>
      <c r="H33" s="83">
        <v>2E-3</v>
      </c>
      <c r="I33" s="95">
        <v>22836</v>
      </c>
      <c r="J33" s="83">
        <v>5.0000000000000001E-3</v>
      </c>
      <c r="K33" s="95">
        <v>74453</v>
      </c>
      <c r="L33" s="83">
        <v>4.0000000000000001E-3</v>
      </c>
    </row>
    <row r="34" spans="2:12">
      <c r="B34" s="1" t="s">
        <v>151</v>
      </c>
      <c r="C34" s="93">
        <v>25210</v>
      </c>
      <c r="D34" s="83">
        <v>6.0000000000000001E-3</v>
      </c>
      <c r="E34" s="93">
        <v>31615</v>
      </c>
      <c r="F34" s="83">
        <v>7.0000000000000001E-3</v>
      </c>
      <c r="G34" s="93">
        <v>16949</v>
      </c>
      <c r="H34" s="83">
        <v>3.0000000000000001E-3</v>
      </c>
      <c r="I34" s="95">
        <v>10791</v>
      </c>
      <c r="J34" s="83">
        <v>2E-3</v>
      </c>
      <c r="K34" s="95">
        <v>84565</v>
      </c>
      <c r="L34" s="83">
        <v>4.0000000000000001E-3</v>
      </c>
    </row>
    <row r="35" spans="2:12">
      <c r="B35" s="1" t="s">
        <v>152</v>
      </c>
      <c r="C35" s="93">
        <v>51361</v>
      </c>
      <c r="D35" s="83">
        <v>1.2E-2</v>
      </c>
      <c r="E35" s="93">
        <v>18671</v>
      </c>
      <c r="F35" s="83">
        <v>4.0000000000000001E-3</v>
      </c>
      <c r="G35" s="93">
        <v>45179</v>
      </c>
      <c r="H35" s="83">
        <v>8.9999999999999993E-3</v>
      </c>
      <c r="I35" s="95">
        <v>26210</v>
      </c>
      <c r="J35" s="83">
        <v>6.0000000000000001E-3</v>
      </c>
      <c r="K35" s="95">
        <v>145740</v>
      </c>
      <c r="L35" s="83">
        <v>8.0000000000000002E-3</v>
      </c>
    </row>
    <row r="36" spans="2:12">
      <c r="B36" s="1" t="s">
        <v>153</v>
      </c>
      <c r="C36" s="93">
        <v>6927</v>
      </c>
      <c r="D36" s="83">
        <v>2E-3</v>
      </c>
      <c r="E36" s="93">
        <v>22607</v>
      </c>
      <c r="F36" s="83">
        <v>5.0000000000000001E-3</v>
      </c>
      <c r="G36" s="93">
        <v>29293</v>
      </c>
      <c r="H36" s="83">
        <v>6.0000000000000001E-3</v>
      </c>
      <c r="I36" s="95">
        <v>1220</v>
      </c>
      <c r="J36" s="83">
        <v>0</v>
      </c>
      <c r="K36" s="95">
        <v>60047</v>
      </c>
      <c r="L36" s="83">
        <v>3.0000000000000001E-3</v>
      </c>
    </row>
    <row r="37" spans="2:12">
      <c r="B37" s="1" t="s">
        <v>154</v>
      </c>
      <c r="C37" s="93">
        <v>40576</v>
      </c>
      <c r="D37" s="83">
        <v>8.9999999999999993E-3</v>
      </c>
      <c r="E37" s="93">
        <v>43352</v>
      </c>
      <c r="F37" s="83">
        <v>8.9999999999999993E-3</v>
      </c>
      <c r="G37" s="93">
        <v>27889</v>
      </c>
      <c r="H37" s="83">
        <v>5.0000000000000001E-3</v>
      </c>
      <c r="I37" s="95">
        <v>29779</v>
      </c>
      <c r="J37" s="83">
        <v>6.0000000000000001E-3</v>
      </c>
      <c r="K37" s="95">
        <v>141596</v>
      </c>
      <c r="L37" s="83">
        <v>7.0000000000000001E-3</v>
      </c>
    </row>
    <row r="38" spans="2:12">
      <c r="B38" s="1" t="s">
        <v>155</v>
      </c>
      <c r="C38" s="93">
        <v>30713</v>
      </c>
      <c r="D38" s="83">
        <v>7.0000000000000001E-3</v>
      </c>
      <c r="E38" s="93">
        <v>55626</v>
      </c>
      <c r="F38" s="83">
        <v>1.2E-2</v>
      </c>
      <c r="G38" s="93">
        <v>49439</v>
      </c>
      <c r="H38" s="83">
        <v>8.9999999999999993E-3</v>
      </c>
      <c r="I38" s="95">
        <v>32382</v>
      </c>
      <c r="J38" s="83">
        <v>7.0000000000000001E-3</v>
      </c>
      <c r="K38" s="95">
        <v>168160</v>
      </c>
      <c r="L38" s="83">
        <v>8.9999999999999993E-3</v>
      </c>
    </row>
    <row r="39" spans="2:12">
      <c r="B39" s="1" t="s">
        <v>156</v>
      </c>
      <c r="C39" s="93">
        <v>15695</v>
      </c>
      <c r="D39" s="83">
        <v>4.0000000000000001E-3</v>
      </c>
      <c r="E39" s="93">
        <v>16068</v>
      </c>
      <c r="F39" s="83">
        <v>3.0000000000000001E-3</v>
      </c>
      <c r="G39" s="93">
        <v>20005</v>
      </c>
      <c r="H39" s="83">
        <v>4.0000000000000001E-3</v>
      </c>
      <c r="I39" s="95">
        <v>13569</v>
      </c>
      <c r="J39" s="83">
        <v>3.0000000000000001E-3</v>
      </c>
      <c r="K39" s="95">
        <v>65338</v>
      </c>
      <c r="L39" s="83">
        <v>3.0000000000000001E-3</v>
      </c>
    </row>
    <row r="40" spans="2:12">
      <c r="B40" s="1" t="s">
        <v>157</v>
      </c>
      <c r="C40" s="93">
        <v>6091</v>
      </c>
      <c r="D40" s="83">
        <v>1E-3</v>
      </c>
      <c r="E40" s="93">
        <v>0</v>
      </c>
      <c r="F40" s="83">
        <v>0</v>
      </c>
      <c r="G40" s="93">
        <v>9220</v>
      </c>
      <c r="H40" s="83">
        <v>2E-3</v>
      </c>
      <c r="I40" s="95">
        <v>578</v>
      </c>
      <c r="J40" s="83">
        <v>0</v>
      </c>
      <c r="K40" s="95">
        <v>15888</v>
      </c>
      <c r="L40" s="83">
        <v>1E-3</v>
      </c>
    </row>
    <row r="41" spans="2:12">
      <c r="B41" s="1" t="s">
        <v>158</v>
      </c>
      <c r="C41" s="93">
        <v>4857</v>
      </c>
      <c r="D41" s="83">
        <v>1E-3</v>
      </c>
      <c r="E41" s="93">
        <v>20049</v>
      </c>
      <c r="F41" s="83">
        <v>4.0000000000000001E-3</v>
      </c>
      <c r="G41" s="93">
        <v>34470</v>
      </c>
      <c r="H41" s="83">
        <v>7.0000000000000001E-3</v>
      </c>
      <c r="I41" s="95">
        <v>10302</v>
      </c>
      <c r="J41" s="83">
        <v>2E-3</v>
      </c>
      <c r="K41" s="95">
        <v>69678</v>
      </c>
      <c r="L41" s="83">
        <v>4.0000000000000001E-3</v>
      </c>
    </row>
    <row r="42" spans="2:12">
      <c r="B42" s="1" t="s">
        <v>159</v>
      </c>
      <c r="C42" s="93">
        <v>12580</v>
      </c>
      <c r="D42" s="83">
        <v>3.0000000000000001E-3</v>
      </c>
      <c r="E42" s="93">
        <v>1351</v>
      </c>
      <c r="F42" s="83">
        <v>0</v>
      </c>
      <c r="G42" s="93">
        <v>12525</v>
      </c>
      <c r="H42" s="83">
        <v>2E-3</v>
      </c>
      <c r="I42" s="95">
        <v>6962</v>
      </c>
      <c r="J42" s="83">
        <v>1E-3</v>
      </c>
      <c r="K42" s="95">
        <v>33417</v>
      </c>
      <c r="L42" s="83">
        <v>2E-3</v>
      </c>
    </row>
    <row r="43" spans="2:12">
      <c r="B43" s="1" t="s">
        <v>160</v>
      </c>
      <c r="C43" s="93">
        <v>29940</v>
      </c>
      <c r="D43" s="83">
        <v>7.0000000000000001E-3</v>
      </c>
      <c r="E43" s="93">
        <v>35021</v>
      </c>
      <c r="F43" s="83">
        <v>7.0000000000000001E-3</v>
      </c>
      <c r="G43" s="93">
        <v>39325</v>
      </c>
      <c r="H43" s="83">
        <v>7.0000000000000001E-3</v>
      </c>
      <c r="I43" s="95">
        <v>37984</v>
      </c>
      <c r="J43" s="83">
        <v>8.0000000000000002E-3</v>
      </c>
      <c r="K43" s="95">
        <v>142269</v>
      </c>
      <c r="L43" s="83">
        <v>7.0000000000000001E-3</v>
      </c>
    </row>
    <row r="44" spans="2:12">
      <c r="B44" s="1" t="s">
        <v>161</v>
      </c>
      <c r="C44" s="93">
        <v>26101</v>
      </c>
      <c r="D44" s="83">
        <v>6.0000000000000001E-3</v>
      </c>
      <c r="E44" s="93">
        <v>38035</v>
      </c>
      <c r="F44" s="83">
        <v>8.0000000000000002E-3</v>
      </c>
      <c r="G44" s="93">
        <v>40229</v>
      </c>
      <c r="H44" s="83">
        <v>8.0000000000000002E-3</v>
      </c>
      <c r="I44" s="95">
        <v>28091</v>
      </c>
      <c r="J44" s="83">
        <v>6.0000000000000001E-3</v>
      </c>
      <c r="K44" s="95">
        <v>132455</v>
      </c>
      <c r="L44" s="83">
        <v>7.0000000000000001E-3</v>
      </c>
    </row>
    <row r="45" spans="2:12">
      <c r="B45" s="1" t="s">
        <v>162</v>
      </c>
      <c r="C45" s="93">
        <v>7146</v>
      </c>
      <c r="D45" s="83">
        <v>2E-3</v>
      </c>
      <c r="E45" s="93">
        <v>6432</v>
      </c>
      <c r="F45" s="83">
        <v>1E-3</v>
      </c>
      <c r="G45" s="93">
        <v>4322</v>
      </c>
      <c r="H45" s="83">
        <v>1E-3</v>
      </c>
      <c r="I45" s="95">
        <v>15139</v>
      </c>
      <c r="J45" s="83">
        <v>3.0000000000000001E-3</v>
      </c>
      <c r="K45" s="95">
        <v>33040</v>
      </c>
      <c r="L45" s="83">
        <v>2E-3</v>
      </c>
    </row>
    <row r="46" spans="2:12">
      <c r="B46" s="1" t="s">
        <v>248</v>
      </c>
      <c r="C46" s="93">
        <v>9358</v>
      </c>
      <c r="D46" s="83">
        <v>2E-3</v>
      </c>
      <c r="E46" s="93">
        <v>5545</v>
      </c>
      <c r="F46" s="83">
        <v>1E-3</v>
      </c>
      <c r="G46" s="93">
        <v>27921</v>
      </c>
      <c r="H46" s="83">
        <v>5.0000000000000001E-3</v>
      </c>
      <c r="I46" s="95">
        <v>6566</v>
      </c>
      <c r="J46" s="83">
        <v>1E-3</v>
      </c>
      <c r="K46" s="95">
        <v>49389</v>
      </c>
      <c r="L46" s="83">
        <v>3.0000000000000001E-3</v>
      </c>
    </row>
    <row r="47" spans="2:12">
      <c r="B47" s="1" t="s">
        <v>164</v>
      </c>
      <c r="C47" s="93">
        <v>7903</v>
      </c>
      <c r="D47" s="83">
        <v>2E-3</v>
      </c>
      <c r="E47" s="93">
        <v>20290</v>
      </c>
      <c r="F47" s="83">
        <v>4.0000000000000001E-3</v>
      </c>
      <c r="G47" s="93">
        <v>28229</v>
      </c>
      <c r="H47" s="83">
        <v>5.0000000000000001E-3</v>
      </c>
      <c r="I47" s="95">
        <v>19827</v>
      </c>
      <c r="J47" s="83">
        <v>4.0000000000000001E-3</v>
      </c>
      <c r="K47" s="95">
        <v>76248</v>
      </c>
      <c r="L47" s="83">
        <v>4.0000000000000001E-3</v>
      </c>
    </row>
    <row r="48" spans="2:12">
      <c r="B48" s="1" t="s">
        <v>165</v>
      </c>
      <c r="C48" s="93">
        <v>51166</v>
      </c>
      <c r="D48" s="83">
        <v>1.2E-2</v>
      </c>
      <c r="E48" s="93">
        <v>88331</v>
      </c>
      <c r="F48" s="83">
        <v>1.7999999999999999E-2</v>
      </c>
      <c r="G48" s="93">
        <v>64220</v>
      </c>
      <c r="H48" s="83">
        <v>1.2E-2</v>
      </c>
      <c r="I48" s="95">
        <v>95635</v>
      </c>
      <c r="J48" s="83">
        <v>0.02</v>
      </c>
      <c r="K48" s="95">
        <v>299352</v>
      </c>
      <c r="L48" s="83">
        <v>1.6E-2</v>
      </c>
    </row>
    <row r="49" spans="2:12">
      <c r="B49" s="1" t="s">
        <v>166</v>
      </c>
      <c r="C49" s="93">
        <v>29513</v>
      </c>
      <c r="D49" s="83">
        <v>7.0000000000000001E-3</v>
      </c>
      <c r="E49" s="93">
        <v>18017</v>
      </c>
      <c r="F49" s="83">
        <v>4.0000000000000001E-3</v>
      </c>
      <c r="G49" s="93">
        <v>59949</v>
      </c>
      <c r="H49" s="83">
        <v>1.0999999999999999E-2</v>
      </c>
      <c r="I49" s="95">
        <v>33821</v>
      </c>
      <c r="J49" s="83">
        <v>7.0000000000000001E-3</v>
      </c>
      <c r="K49" s="95">
        <v>141300</v>
      </c>
      <c r="L49" s="83">
        <v>7.0000000000000001E-3</v>
      </c>
    </row>
    <row r="50" spans="2:12">
      <c r="B50" s="1" t="s">
        <v>167</v>
      </c>
      <c r="C50" s="93">
        <v>11045</v>
      </c>
      <c r="D50" s="83">
        <v>3.0000000000000001E-3</v>
      </c>
      <c r="E50" s="93">
        <v>16896</v>
      </c>
      <c r="F50" s="83">
        <v>4.0000000000000001E-3</v>
      </c>
      <c r="G50" s="93">
        <v>35268</v>
      </c>
      <c r="H50" s="83">
        <v>7.0000000000000001E-3</v>
      </c>
      <c r="I50" s="95">
        <v>31796</v>
      </c>
      <c r="J50" s="83">
        <v>7.0000000000000001E-3</v>
      </c>
      <c r="K50" s="95">
        <v>95006</v>
      </c>
      <c r="L50" s="83">
        <v>5.0000000000000001E-3</v>
      </c>
    </row>
    <row r="51" spans="2:12">
      <c r="B51" s="1" t="s">
        <v>168</v>
      </c>
      <c r="C51" s="93">
        <v>18678</v>
      </c>
      <c r="D51" s="83">
        <v>4.0000000000000001E-3</v>
      </c>
      <c r="E51" s="93">
        <v>22176</v>
      </c>
      <c r="F51" s="83">
        <v>5.0000000000000001E-3</v>
      </c>
      <c r="G51" s="93">
        <v>11473</v>
      </c>
      <c r="H51" s="83">
        <v>2E-3</v>
      </c>
      <c r="I51" s="95">
        <v>27710</v>
      </c>
      <c r="J51" s="83">
        <v>6.0000000000000001E-3</v>
      </c>
      <c r="K51" s="95">
        <v>80038</v>
      </c>
      <c r="L51" s="83">
        <v>4.0000000000000001E-3</v>
      </c>
    </row>
    <row r="52" spans="2:12">
      <c r="B52" s="1" t="s">
        <v>169</v>
      </c>
      <c r="C52" s="93">
        <v>20390</v>
      </c>
      <c r="D52" s="83">
        <v>5.0000000000000001E-3</v>
      </c>
      <c r="E52" s="93">
        <v>18084</v>
      </c>
      <c r="F52" s="83">
        <v>4.0000000000000001E-3</v>
      </c>
      <c r="G52" s="93">
        <v>3890</v>
      </c>
      <c r="H52" s="83">
        <v>1E-3</v>
      </c>
      <c r="I52" s="95">
        <v>17138</v>
      </c>
      <c r="J52" s="83">
        <v>4.0000000000000001E-3</v>
      </c>
      <c r="K52" s="95">
        <v>59502</v>
      </c>
      <c r="L52" s="83">
        <v>3.0000000000000001E-3</v>
      </c>
    </row>
    <row r="53" spans="2:12">
      <c r="B53" s="1" t="s">
        <v>170</v>
      </c>
      <c r="C53" s="93">
        <v>22388</v>
      </c>
      <c r="D53" s="83">
        <v>5.0000000000000001E-3</v>
      </c>
      <c r="E53" s="93">
        <v>17562</v>
      </c>
      <c r="F53" s="83">
        <v>4.0000000000000001E-3</v>
      </c>
      <c r="G53" s="93">
        <v>22841</v>
      </c>
      <c r="H53" s="83">
        <v>4.0000000000000001E-3</v>
      </c>
      <c r="I53" s="95">
        <v>12425</v>
      </c>
      <c r="J53" s="83">
        <v>3.0000000000000001E-3</v>
      </c>
      <c r="K53" s="95">
        <v>82827</v>
      </c>
      <c r="L53" s="83">
        <v>4.0000000000000001E-3</v>
      </c>
    </row>
    <row r="54" spans="2:12">
      <c r="B54" s="1" t="s">
        <v>171</v>
      </c>
      <c r="C54" s="93">
        <v>27076</v>
      </c>
      <c r="D54" s="83">
        <v>6.0000000000000001E-3</v>
      </c>
      <c r="E54" s="93">
        <v>27451</v>
      </c>
      <c r="F54" s="83">
        <v>6.0000000000000001E-3</v>
      </c>
      <c r="G54" s="93">
        <v>38866</v>
      </c>
      <c r="H54" s="83">
        <v>7.0000000000000001E-3</v>
      </c>
      <c r="I54" s="95">
        <v>31834</v>
      </c>
      <c r="J54" s="83">
        <v>7.0000000000000001E-3</v>
      </c>
      <c r="K54" s="95">
        <v>125228</v>
      </c>
      <c r="L54" s="83">
        <v>7.0000000000000001E-3</v>
      </c>
    </row>
    <row r="55" spans="2:12">
      <c r="B55" s="1" t="s">
        <v>172</v>
      </c>
      <c r="C55" s="93">
        <v>19915</v>
      </c>
      <c r="D55" s="83">
        <v>5.0000000000000001E-3</v>
      </c>
      <c r="E55" s="93">
        <v>5613</v>
      </c>
      <c r="F55" s="83">
        <v>1E-3</v>
      </c>
      <c r="G55" s="93">
        <v>7109</v>
      </c>
      <c r="H55" s="83">
        <v>1E-3</v>
      </c>
      <c r="I55" s="95">
        <v>15322</v>
      </c>
      <c r="J55" s="83">
        <v>3.0000000000000001E-3</v>
      </c>
      <c r="K55" s="95">
        <v>47959</v>
      </c>
      <c r="L55" s="83">
        <v>2E-3</v>
      </c>
    </row>
    <row r="56" spans="2:12">
      <c r="B56" s="1" t="s">
        <v>173</v>
      </c>
      <c r="C56" s="93">
        <v>19025</v>
      </c>
      <c r="D56" s="83">
        <v>4.0000000000000001E-3</v>
      </c>
      <c r="E56" s="93">
        <v>36353</v>
      </c>
      <c r="F56" s="83">
        <v>8.0000000000000002E-3</v>
      </c>
      <c r="G56" s="93">
        <v>22895</v>
      </c>
      <c r="H56" s="83">
        <v>4.0000000000000001E-3</v>
      </c>
      <c r="I56" s="95">
        <v>20613</v>
      </c>
      <c r="J56" s="83">
        <v>4.0000000000000001E-3</v>
      </c>
      <c r="K56" s="95">
        <v>98886</v>
      </c>
      <c r="L56" s="83">
        <v>5.0000000000000001E-3</v>
      </c>
    </row>
    <row r="57" spans="2:12" s="21" customFormat="1">
      <c r="B57" s="1" t="s">
        <v>174</v>
      </c>
      <c r="C57" s="93">
        <v>22480</v>
      </c>
      <c r="D57" s="83">
        <v>5.0000000000000001E-3</v>
      </c>
      <c r="E57" s="93">
        <v>20080</v>
      </c>
      <c r="F57" s="83">
        <v>4.0000000000000001E-3</v>
      </c>
      <c r="G57" s="93">
        <v>23483</v>
      </c>
      <c r="H57" s="83">
        <v>4.0000000000000001E-3</v>
      </c>
      <c r="I57" s="95">
        <v>11254</v>
      </c>
      <c r="J57" s="83">
        <v>2E-3</v>
      </c>
      <c r="K57" s="95">
        <v>77297</v>
      </c>
      <c r="L57" s="83">
        <v>4.0000000000000001E-3</v>
      </c>
    </row>
    <row r="58" spans="2:12">
      <c r="B58" s="1" t="s">
        <v>232</v>
      </c>
      <c r="C58" s="93">
        <v>0</v>
      </c>
      <c r="D58" s="83">
        <v>0</v>
      </c>
      <c r="E58" s="93">
        <v>9284</v>
      </c>
      <c r="F58" s="83">
        <v>2E-3</v>
      </c>
      <c r="G58" s="93">
        <v>10974</v>
      </c>
      <c r="H58" s="83">
        <v>2E-3</v>
      </c>
      <c r="I58" s="95">
        <v>0</v>
      </c>
      <c r="J58" s="83">
        <v>0</v>
      </c>
      <c r="K58" s="95">
        <v>20258</v>
      </c>
      <c r="L58" s="83">
        <v>1E-3</v>
      </c>
    </row>
    <row r="59" spans="2:12">
      <c r="B59" s="1" t="s">
        <v>175</v>
      </c>
      <c r="C59" s="93">
        <v>26726</v>
      </c>
      <c r="D59" s="83">
        <v>6.0000000000000001E-3</v>
      </c>
      <c r="E59" s="93">
        <v>31814</v>
      </c>
      <c r="F59" s="83">
        <v>7.0000000000000001E-3</v>
      </c>
      <c r="G59" s="93">
        <v>50710</v>
      </c>
      <c r="H59" s="83">
        <v>0.01</v>
      </c>
      <c r="I59" s="95">
        <v>22859</v>
      </c>
      <c r="J59" s="83">
        <v>5.0000000000000001E-3</v>
      </c>
      <c r="K59" s="95">
        <v>132110</v>
      </c>
      <c r="L59" s="83">
        <v>7.0000000000000001E-3</v>
      </c>
    </row>
    <row r="60" spans="2:12">
      <c r="B60" s="1" t="s">
        <v>176</v>
      </c>
      <c r="C60" s="93">
        <v>5041</v>
      </c>
      <c r="D60" s="83">
        <v>1E-3</v>
      </c>
      <c r="E60" s="93">
        <v>27209</v>
      </c>
      <c r="F60" s="83">
        <v>6.0000000000000001E-3</v>
      </c>
      <c r="G60" s="93">
        <v>36573</v>
      </c>
      <c r="H60" s="83">
        <v>7.0000000000000001E-3</v>
      </c>
      <c r="I60" s="95">
        <v>17650</v>
      </c>
      <c r="J60" s="83">
        <v>4.0000000000000001E-3</v>
      </c>
      <c r="K60" s="95">
        <v>86473</v>
      </c>
      <c r="L60" s="83">
        <v>5.0000000000000001E-3</v>
      </c>
    </row>
    <row r="61" spans="2:12">
      <c r="B61" s="1" t="s">
        <v>177</v>
      </c>
      <c r="C61" s="93">
        <v>16876</v>
      </c>
      <c r="D61" s="83">
        <v>4.0000000000000001E-3</v>
      </c>
      <c r="E61" s="93">
        <v>25197</v>
      </c>
      <c r="F61" s="83">
        <v>5.0000000000000001E-3</v>
      </c>
      <c r="G61" s="93">
        <v>46173</v>
      </c>
      <c r="H61" s="83">
        <v>8.9999999999999993E-3</v>
      </c>
      <c r="I61" s="95">
        <v>10806</v>
      </c>
      <c r="J61" s="83">
        <v>2E-3</v>
      </c>
      <c r="K61" s="95">
        <v>99051</v>
      </c>
      <c r="L61" s="83">
        <v>5.0000000000000001E-3</v>
      </c>
    </row>
    <row r="62" spans="2:12">
      <c r="B62" s="1" t="s">
        <v>178</v>
      </c>
      <c r="C62" s="93">
        <v>84214</v>
      </c>
      <c r="D62" s="83">
        <v>1.9E-2</v>
      </c>
      <c r="E62" s="93">
        <v>111136</v>
      </c>
      <c r="F62" s="83">
        <v>2.3E-2</v>
      </c>
      <c r="G62" s="93">
        <v>73228</v>
      </c>
      <c r="H62" s="83">
        <v>1.4E-2</v>
      </c>
      <c r="I62" s="95">
        <v>93202</v>
      </c>
      <c r="J62" s="83">
        <v>0.02</v>
      </c>
      <c r="K62" s="95">
        <v>361779</v>
      </c>
      <c r="L62" s="83">
        <v>1.9E-2</v>
      </c>
    </row>
    <row r="63" spans="2:12">
      <c r="B63" s="1" t="s">
        <v>179</v>
      </c>
      <c r="C63" s="93">
        <v>128323</v>
      </c>
      <c r="D63" s="83">
        <v>2.9000000000000001E-2</v>
      </c>
      <c r="E63" s="93">
        <v>185705</v>
      </c>
      <c r="F63" s="83">
        <v>3.9E-2</v>
      </c>
      <c r="G63" s="93">
        <v>118422</v>
      </c>
      <c r="H63" s="83">
        <v>2.1999999999999999E-2</v>
      </c>
      <c r="I63" s="95">
        <v>109772</v>
      </c>
      <c r="J63" s="83">
        <v>2.3E-2</v>
      </c>
      <c r="K63" s="95">
        <v>542221</v>
      </c>
      <c r="L63" s="83">
        <v>2.8000000000000001E-2</v>
      </c>
    </row>
    <row r="64" spans="2:12">
      <c r="B64" s="1" t="s">
        <v>180</v>
      </c>
      <c r="C64" s="93">
        <v>21947</v>
      </c>
      <c r="D64" s="83">
        <v>5.0000000000000001E-3</v>
      </c>
      <c r="E64" s="93">
        <v>48942</v>
      </c>
      <c r="F64" s="83">
        <v>0.01</v>
      </c>
      <c r="G64" s="93">
        <v>24644</v>
      </c>
      <c r="H64" s="83">
        <v>5.0000000000000001E-3</v>
      </c>
      <c r="I64" s="95">
        <v>45232</v>
      </c>
      <c r="J64" s="83">
        <v>0.01</v>
      </c>
      <c r="K64" s="95">
        <v>140764</v>
      </c>
      <c r="L64" s="83">
        <v>7.0000000000000001E-3</v>
      </c>
    </row>
    <row r="65" spans="2:12">
      <c r="B65" s="1" t="s">
        <v>181</v>
      </c>
      <c r="C65" s="93">
        <v>19233</v>
      </c>
      <c r="D65" s="83">
        <v>4.0000000000000001E-3</v>
      </c>
      <c r="E65" s="93">
        <v>22726</v>
      </c>
      <c r="F65" s="83">
        <v>5.0000000000000001E-3</v>
      </c>
      <c r="G65" s="93">
        <v>27162</v>
      </c>
      <c r="H65" s="83">
        <v>5.0000000000000001E-3</v>
      </c>
      <c r="I65" s="95">
        <v>18619</v>
      </c>
      <c r="J65" s="83">
        <v>4.0000000000000001E-3</v>
      </c>
      <c r="K65" s="95">
        <v>87740</v>
      </c>
      <c r="L65" s="83">
        <v>5.0000000000000001E-3</v>
      </c>
    </row>
    <row r="66" spans="2:12">
      <c r="B66" s="1" t="s">
        <v>182</v>
      </c>
      <c r="C66" s="93">
        <v>4807</v>
      </c>
      <c r="D66" s="83">
        <v>1E-3</v>
      </c>
      <c r="E66" s="93">
        <v>14920</v>
      </c>
      <c r="F66" s="83">
        <v>3.0000000000000001E-3</v>
      </c>
      <c r="G66" s="93">
        <v>24556</v>
      </c>
      <c r="H66" s="83">
        <v>5.0000000000000001E-3</v>
      </c>
      <c r="I66" s="95">
        <v>7443</v>
      </c>
      <c r="J66" s="83">
        <v>2E-3</v>
      </c>
      <c r="K66" s="95">
        <v>51725</v>
      </c>
      <c r="L66" s="83">
        <v>3.0000000000000001E-3</v>
      </c>
    </row>
    <row r="67" spans="2:12">
      <c r="B67" s="1" t="s">
        <v>183</v>
      </c>
      <c r="C67" s="93">
        <v>17577</v>
      </c>
      <c r="D67" s="83">
        <v>4.0000000000000001E-3</v>
      </c>
      <c r="E67" s="93">
        <v>11716</v>
      </c>
      <c r="F67" s="83">
        <v>2E-3</v>
      </c>
      <c r="G67" s="93">
        <v>15706</v>
      </c>
      <c r="H67" s="83">
        <v>3.0000000000000001E-3</v>
      </c>
      <c r="I67" s="95">
        <v>2196</v>
      </c>
      <c r="J67" s="83">
        <v>0</v>
      </c>
      <c r="K67" s="95">
        <v>47195</v>
      </c>
      <c r="L67" s="83">
        <v>2E-3</v>
      </c>
    </row>
    <row r="68" spans="2:12">
      <c r="B68" s="1" t="s">
        <v>184</v>
      </c>
      <c r="C68" s="93">
        <v>4333</v>
      </c>
      <c r="D68" s="83">
        <v>1E-3</v>
      </c>
      <c r="E68" s="93">
        <v>17292</v>
      </c>
      <c r="F68" s="83">
        <v>4.0000000000000001E-3</v>
      </c>
      <c r="G68" s="93">
        <v>17134</v>
      </c>
      <c r="H68" s="83">
        <v>3.0000000000000001E-3</v>
      </c>
      <c r="I68" s="95">
        <v>16422</v>
      </c>
      <c r="J68" s="83">
        <v>3.0000000000000001E-3</v>
      </c>
      <c r="K68" s="95">
        <v>58690</v>
      </c>
      <c r="L68" s="83">
        <v>3.0000000000000001E-3</v>
      </c>
    </row>
    <row r="69" spans="2:12">
      <c r="B69" s="1" t="s">
        <v>185</v>
      </c>
      <c r="C69" s="93">
        <v>6801</v>
      </c>
      <c r="D69" s="83">
        <v>2E-3</v>
      </c>
      <c r="E69" s="93">
        <v>4329</v>
      </c>
      <c r="F69" s="83">
        <v>1E-3</v>
      </c>
      <c r="G69" s="93">
        <v>25364</v>
      </c>
      <c r="H69" s="83">
        <v>5.0000000000000001E-3</v>
      </c>
      <c r="I69" s="95">
        <v>18853</v>
      </c>
      <c r="J69" s="83">
        <v>4.0000000000000001E-3</v>
      </c>
      <c r="K69" s="95">
        <v>55346</v>
      </c>
      <c r="L69" s="83">
        <v>3.0000000000000001E-3</v>
      </c>
    </row>
    <row r="70" spans="2:12">
      <c r="B70" s="1" t="s">
        <v>186</v>
      </c>
      <c r="C70" s="93">
        <v>4632</v>
      </c>
      <c r="D70" s="83">
        <v>1E-3</v>
      </c>
      <c r="E70" s="93">
        <v>21866</v>
      </c>
      <c r="F70" s="83">
        <v>5.0000000000000001E-3</v>
      </c>
      <c r="G70" s="93">
        <v>25757</v>
      </c>
      <c r="H70" s="83">
        <v>5.0000000000000001E-3</v>
      </c>
      <c r="I70" s="95">
        <v>18243</v>
      </c>
      <c r="J70" s="83">
        <v>4.0000000000000001E-3</v>
      </c>
      <c r="K70" s="95">
        <v>70499</v>
      </c>
      <c r="L70" s="83">
        <v>4.0000000000000001E-3</v>
      </c>
    </row>
    <row r="71" spans="2:12">
      <c r="B71" s="1" t="s">
        <v>244</v>
      </c>
      <c r="C71" s="93">
        <v>0</v>
      </c>
      <c r="D71" s="83">
        <v>0</v>
      </c>
      <c r="E71" s="93">
        <v>5312</v>
      </c>
      <c r="F71" s="83">
        <v>1E-3</v>
      </c>
      <c r="G71" s="93">
        <v>0</v>
      </c>
      <c r="H71" s="83">
        <v>0</v>
      </c>
      <c r="I71" s="95">
        <v>4966</v>
      </c>
      <c r="J71" s="83">
        <v>1E-3</v>
      </c>
      <c r="K71" s="95">
        <v>10278</v>
      </c>
      <c r="L71" s="83">
        <v>1E-3</v>
      </c>
    </row>
    <row r="72" spans="2:12">
      <c r="B72" s="1" t="s">
        <v>188</v>
      </c>
      <c r="C72" s="93">
        <v>44701</v>
      </c>
      <c r="D72" s="83">
        <v>0.01</v>
      </c>
      <c r="E72" s="93">
        <v>49005</v>
      </c>
      <c r="F72" s="83">
        <v>0.01</v>
      </c>
      <c r="G72" s="93">
        <v>67002</v>
      </c>
      <c r="H72" s="83">
        <v>1.2999999999999999E-2</v>
      </c>
      <c r="I72" s="95">
        <v>37084</v>
      </c>
      <c r="J72" s="83">
        <v>8.0000000000000002E-3</v>
      </c>
      <c r="K72" s="95">
        <v>198669</v>
      </c>
      <c r="L72" s="83">
        <v>0.01</v>
      </c>
    </row>
    <row r="73" spans="2:12">
      <c r="B73" s="1" t="s">
        <v>189</v>
      </c>
      <c r="C73" s="93">
        <v>14146</v>
      </c>
      <c r="D73" s="83">
        <v>3.0000000000000001E-3</v>
      </c>
      <c r="E73" s="93">
        <v>9653</v>
      </c>
      <c r="F73" s="83">
        <v>2E-3</v>
      </c>
      <c r="G73" s="93">
        <v>12661</v>
      </c>
      <c r="H73" s="83">
        <v>2E-3</v>
      </c>
      <c r="I73" s="95">
        <v>4501</v>
      </c>
      <c r="J73" s="83">
        <v>1E-3</v>
      </c>
      <c r="K73" s="95">
        <v>40961</v>
      </c>
      <c r="L73" s="83">
        <v>2E-3</v>
      </c>
    </row>
    <row r="74" spans="2:12">
      <c r="B74" s="1" t="s">
        <v>190</v>
      </c>
      <c r="C74" s="93">
        <v>16603</v>
      </c>
      <c r="D74" s="83">
        <v>4.0000000000000001E-3</v>
      </c>
      <c r="E74" s="93">
        <v>14237</v>
      </c>
      <c r="F74" s="83">
        <v>3.0000000000000001E-3</v>
      </c>
      <c r="G74" s="93">
        <v>8608</v>
      </c>
      <c r="H74" s="83">
        <v>2E-3</v>
      </c>
      <c r="I74" s="95">
        <v>10738</v>
      </c>
      <c r="J74" s="83">
        <v>2E-3</v>
      </c>
      <c r="K74" s="95">
        <v>50187</v>
      </c>
      <c r="L74" s="83">
        <v>3.0000000000000001E-3</v>
      </c>
    </row>
    <row r="75" spans="2:12">
      <c r="B75" s="1" t="s">
        <v>191</v>
      </c>
      <c r="C75" s="93">
        <v>6160</v>
      </c>
      <c r="D75" s="83">
        <v>1E-3</v>
      </c>
      <c r="E75" s="93">
        <v>17342</v>
      </c>
      <c r="F75" s="83">
        <v>4.0000000000000001E-3</v>
      </c>
      <c r="G75" s="93">
        <v>35888</v>
      </c>
      <c r="H75" s="83">
        <v>7.0000000000000001E-3</v>
      </c>
      <c r="I75" s="95">
        <v>16789</v>
      </c>
      <c r="J75" s="83">
        <v>4.0000000000000001E-3</v>
      </c>
      <c r="K75" s="95">
        <v>76180</v>
      </c>
      <c r="L75" s="83">
        <v>4.0000000000000001E-3</v>
      </c>
    </row>
    <row r="76" spans="2:12">
      <c r="B76" s="1" t="s">
        <v>192</v>
      </c>
      <c r="C76" s="93">
        <v>49521</v>
      </c>
      <c r="D76" s="83">
        <v>1.0999999999999999E-2</v>
      </c>
      <c r="E76" s="93">
        <v>60974</v>
      </c>
      <c r="F76" s="83">
        <v>1.2999999999999999E-2</v>
      </c>
      <c r="G76" s="93">
        <v>63909</v>
      </c>
      <c r="H76" s="83">
        <v>1.2E-2</v>
      </c>
      <c r="I76" s="95">
        <v>84281</v>
      </c>
      <c r="J76" s="83">
        <v>1.7999999999999999E-2</v>
      </c>
      <c r="K76" s="95">
        <v>258686</v>
      </c>
      <c r="L76" s="83">
        <v>1.2999999999999999E-2</v>
      </c>
    </row>
    <row r="77" spans="2:12">
      <c r="B77" s="1" t="s">
        <v>193</v>
      </c>
      <c r="C77" s="93">
        <v>9610</v>
      </c>
      <c r="D77" s="83">
        <v>2E-3</v>
      </c>
      <c r="E77" s="93">
        <v>40710</v>
      </c>
      <c r="F77" s="83">
        <v>8.0000000000000002E-3</v>
      </c>
      <c r="G77" s="93">
        <v>14437</v>
      </c>
      <c r="H77" s="83">
        <v>3.0000000000000001E-3</v>
      </c>
      <c r="I77" s="95">
        <v>28739</v>
      </c>
      <c r="J77" s="83">
        <v>6.0000000000000001E-3</v>
      </c>
      <c r="K77" s="95">
        <v>93497</v>
      </c>
      <c r="L77" s="83">
        <v>5.0000000000000001E-3</v>
      </c>
    </row>
    <row r="78" spans="2:12">
      <c r="B78" s="1" t="s">
        <v>194</v>
      </c>
      <c r="C78" s="65">
        <v>10668</v>
      </c>
      <c r="D78" s="66">
        <v>2E-3</v>
      </c>
      <c r="E78" s="65">
        <v>12699</v>
      </c>
      <c r="F78" s="66">
        <v>3.0000000000000001E-3</v>
      </c>
      <c r="G78" s="93">
        <v>7151</v>
      </c>
      <c r="H78" s="66">
        <v>1E-3</v>
      </c>
      <c r="I78" s="95">
        <v>20363</v>
      </c>
      <c r="J78" s="66">
        <v>4.0000000000000001E-3</v>
      </c>
      <c r="K78" s="65">
        <v>50880</v>
      </c>
      <c r="L78" s="66">
        <v>3.0000000000000001E-3</v>
      </c>
    </row>
    <row r="79" spans="2:12">
      <c r="B79" s="1" t="s">
        <v>195</v>
      </c>
      <c r="C79" s="93">
        <v>5029</v>
      </c>
      <c r="D79" s="83">
        <v>1E-3</v>
      </c>
      <c r="E79" s="93">
        <v>7405</v>
      </c>
      <c r="F79" s="83">
        <v>2E-3</v>
      </c>
      <c r="G79" s="93">
        <v>28627</v>
      </c>
      <c r="H79" s="83">
        <v>5.0000000000000001E-3</v>
      </c>
      <c r="I79" s="95">
        <v>3284</v>
      </c>
      <c r="J79" s="83">
        <v>1E-3</v>
      </c>
      <c r="K79" s="95">
        <v>44345</v>
      </c>
      <c r="L79" s="83">
        <v>2E-3</v>
      </c>
    </row>
    <row r="80" spans="2:12">
      <c r="B80" s="1" t="s">
        <v>196</v>
      </c>
      <c r="C80" s="93">
        <v>12353</v>
      </c>
      <c r="D80" s="83">
        <v>3.0000000000000001E-3</v>
      </c>
      <c r="E80" s="93">
        <v>6372</v>
      </c>
      <c r="F80" s="83">
        <v>1E-3</v>
      </c>
      <c r="G80" s="93">
        <v>9744</v>
      </c>
      <c r="H80" s="83">
        <v>2E-3</v>
      </c>
      <c r="I80" s="95">
        <v>13205</v>
      </c>
      <c r="J80" s="83">
        <v>3.0000000000000001E-3</v>
      </c>
      <c r="K80" s="95">
        <v>41674</v>
      </c>
      <c r="L80" s="83">
        <v>2E-3</v>
      </c>
    </row>
    <row r="81" spans="2:12">
      <c r="B81" s="1" t="s">
        <v>249</v>
      </c>
      <c r="C81" s="93">
        <v>38410</v>
      </c>
      <c r="D81" s="83">
        <v>8.9999999999999993E-3</v>
      </c>
      <c r="E81" s="93">
        <v>18339</v>
      </c>
      <c r="F81" s="83">
        <v>4.0000000000000001E-3</v>
      </c>
      <c r="G81" s="93">
        <v>47309</v>
      </c>
      <c r="H81" s="83">
        <v>8.9999999999999993E-3</v>
      </c>
      <c r="I81" s="95">
        <v>31606</v>
      </c>
      <c r="J81" s="83">
        <v>7.0000000000000001E-3</v>
      </c>
      <c r="K81" s="95">
        <v>135663</v>
      </c>
      <c r="L81" s="83">
        <v>7.0000000000000001E-3</v>
      </c>
    </row>
    <row r="82" spans="2:12">
      <c r="B82" s="1" t="s">
        <v>198</v>
      </c>
      <c r="C82" s="93">
        <v>23505</v>
      </c>
      <c r="D82" s="83">
        <v>5.0000000000000001E-3</v>
      </c>
      <c r="E82" s="93">
        <v>22948</v>
      </c>
      <c r="F82" s="83">
        <v>5.0000000000000001E-3</v>
      </c>
      <c r="G82" s="93">
        <v>22536</v>
      </c>
      <c r="H82" s="83">
        <v>4.0000000000000001E-3</v>
      </c>
      <c r="I82" s="95">
        <v>23869</v>
      </c>
      <c r="J82" s="83">
        <v>5.0000000000000001E-3</v>
      </c>
      <c r="K82" s="95">
        <v>96327</v>
      </c>
      <c r="L82" s="83">
        <v>5.0000000000000001E-3</v>
      </c>
    </row>
    <row r="83" spans="2:12">
      <c r="B83" s="1" t="s">
        <v>199</v>
      </c>
      <c r="C83" s="93">
        <v>6454</v>
      </c>
      <c r="D83" s="83">
        <v>1E-3</v>
      </c>
      <c r="E83" s="93">
        <v>13770</v>
      </c>
      <c r="F83" s="83">
        <v>3.0000000000000001E-3</v>
      </c>
      <c r="G83" s="93">
        <v>19149</v>
      </c>
      <c r="H83" s="83">
        <v>4.0000000000000001E-3</v>
      </c>
      <c r="I83" s="95">
        <v>5269</v>
      </c>
      <c r="J83" s="83">
        <v>1E-3</v>
      </c>
      <c r="K83" s="95">
        <v>44642</v>
      </c>
      <c r="L83" s="83">
        <v>2E-3</v>
      </c>
    </row>
    <row r="84" spans="2:12">
      <c r="B84" s="1" t="s">
        <v>250</v>
      </c>
      <c r="C84" s="93">
        <v>7936</v>
      </c>
      <c r="D84" s="83">
        <v>2E-3</v>
      </c>
      <c r="E84" s="93">
        <v>4633</v>
      </c>
      <c r="F84" s="83">
        <v>1E-3</v>
      </c>
      <c r="G84" s="93">
        <v>14617</v>
      </c>
      <c r="H84" s="83">
        <v>3.0000000000000001E-3</v>
      </c>
      <c r="I84" s="95">
        <v>8708</v>
      </c>
      <c r="J84" s="83">
        <v>2E-3</v>
      </c>
      <c r="K84" s="95">
        <v>35893</v>
      </c>
      <c r="L84" s="83">
        <v>2E-3</v>
      </c>
    </row>
    <row r="85" spans="2:12">
      <c r="B85" s="1" t="s">
        <v>201</v>
      </c>
      <c r="C85" s="93">
        <v>19477</v>
      </c>
      <c r="D85" s="83">
        <v>4.0000000000000001E-3</v>
      </c>
      <c r="E85" s="93">
        <v>15610</v>
      </c>
      <c r="F85" s="83">
        <v>3.0000000000000001E-3</v>
      </c>
      <c r="G85" s="93">
        <v>8205</v>
      </c>
      <c r="H85" s="83">
        <v>2E-3</v>
      </c>
      <c r="I85" s="95">
        <v>25416</v>
      </c>
      <c r="J85" s="83">
        <v>5.0000000000000001E-3</v>
      </c>
      <c r="K85" s="95">
        <v>68709</v>
      </c>
      <c r="L85" s="83">
        <v>4.0000000000000001E-3</v>
      </c>
    </row>
    <row r="86" spans="2:12">
      <c r="B86" s="1" t="s">
        <v>202</v>
      </c>
      <c r="C86" s="93">
        <v>1525</v>
      </c>
      <c r="D86" s="83">
        <v>0</v>
      </c>
      <c r="E86" s="93">
        <v>11217</v>
      </c>
      <c r="F86" s="83">
        <v>2E-3</v>
      </c>
      <c r="G86" s="93">
        <v>10620</v>
      </c>
      <c r="H86" s="83">
        <v>2E-3</v>
      </c>
      <c r="I86" s="95">
        <v>21118</v>
      </c>
      <c r="J86" s="83">
        <v>4.0000000000000001E-3</v>
      </c>
      <c r="K86" s="95">
        <v>44480</v>
      </c>
      <c r="L86" s="83">
        <v>2E-3</v>
      </c>
    </row>
    <row r="87" spans="2:12">
      <c r="B87" s="1" t="s">
        <v>203</v>
      </c>
      <c r="C87" s="93">
        <v>8791</v>
      </c>
      <c r="D87" s="83">
        <v>2E-3</v>
      </c>
      <c r="E87" s="93">
        <v>21048</v>
      </c>
      <c r="F87" s="83">
        <v>4.0000000000000001E-3</v>
      </c>
      <c r="G87" s="93">
        <v>23212</v>
      </c>
      <c r="H87" s="83">
        <v>4.0000000000000001E-3</v>
      </c>
      <c r="I87" s="95">
        <v>11813</v>
      </c>
      <c r="J87" s="83">
        <v>3.0000000000000001E-3</v>
      </c>
      <c r="K87" s="95">
        <v>64863</v>
      </c>
      <c r="L87" s="83">
        <v>3.0000000000000001E-3</v>
      </c>
    </row>
    <row r="88" spans="2:12">
      <c r="B88" s="1" t="s">
        <v>204</v>
      </c>
      <c r="C88" s="93">
        <v>10772</v>
      </c>
      <c r="D88" s="83">
        <v>2E-3</v>
      </c>
      <c r="E88" s="93">
        <v>14059</v>
      </c>
      <c r="F88" s="83">
        <v>3.0000000000000001E-3</v>
      </c>
      <c r="G88" s="93">
        <v>17525</v>
      </c>
      <c r="H88" s="83">
        <v>3.0000000000000001E-3</v>
      </c>
      <c r="I88" s="95">
        <v>14430</v>
      </c>
      <c r="J88" s="83">
        <v>3.0000000000000001E-3</v>
      </c>
      <c r="K88" s="95">
        <v>56787</v>
      </c>
      <c r="L88" s="83">
        <v>3.0000000000000001E-3</v>
      </c>
    </row>
    <row r="89" spans="2:12">
      <c r="B89" s="1" t="s">
        <v>205</v>
      </c>
      <c r="C89" s="93">
        <v>10549</v>
      </c>
      <c r="D89" s="83">
        <v>2E-3</v>
      </c>
      <c r="E89" s="93">
        <v>1346</v>
      </c>
      <c r="F89" s="83">
        <v>0</v>
      </c>
      <c r="G89" s="93">
        <v>2496</v>
      </c>
      <c r="H89" s="83">
        <v>0</v>
      </c>
      <c r="I89" s="95">
        <v>1382</v>
      </c>
      <c r="J89" s="83">
        <v>0</v>
      </c>
      <c r="K89" s="95">
        <v>15772</v>
      </c>
      <c r="L89" s="83">
        <v>1E-3</v>
      </c>
    </row>
    <row r="90" spans="2:12">
      <c r="B90" s="1" t="s">
        <v>206</v>
      </c>
      <c r="C90" s="93">
        <v>10455</v>
      </c>
      <c r="D90" s="83">
        <v>2E-3</v>
      </c>
      <c r="E90" s="93">
        <v>7511</v>
      </c>
      <c r="F90" s="83">
        <v>2E-3</v>
      </c>
      <c r="G90" s="93">
        <v>13904</v>
      </c>
      <c r="H90" s="83">
        <v>3.0000000000000001E-3</v>
      </c>
      <c r="I90" s="95">
        <v>16853</v>
      </c>
      <c r="J90" s="83">
        <v>4.0000000000000001E-3</v>
      </c>
      <c r="K90" s="95">
        <v>48723</v>
      </c>
      <c r="L90" s="83">
        <v>3.0000000000000001E-3</v>
      </c>
    </row>
    <row r="91" spans="2:12">
      <c r="B91" s="1" t="s">
        <v>207</v>
      </c>
      <c r="C91" s="93">
        <v>0</v>
      </c>
      <c r="D91" s="83">
        <v>0</v>
      </c>
      <c r="E91" s="93">
        <v>4129</v>
      </c>
      <c r="F91" s="83">
        <v>1E-3</v>
      </c>
      <c r="G91" s="93">
        <v>5065</v>
      </c>
      <c r="H91" s="83">
        <v>1E-3</v>
      </c>
      <c r="I91" s="95">
        <v>8041</v>
      </c>
      <c r="J91" s="83">
        <v>2E-3</v>
      </c>
      <c r="K91" s="95">
        <v>17234</v>
      </c>
      <c r="L91" s="83">
        <v>1E-3</v>
      </c>
    </row>
    <row r="92" spans="2:12">
      <c r="B92" s="1" t="s">
        <v>208</v>
      </c>
      <c r="C92" s="93">
        <v>21774</v>
      </c>
      <c r="D92" s="83">
        <v>5.0000000000000001E-3</v>
      </c>
      <c r="E92" s="93">
        <v>24170</v>
      </c>
      <c r="F92" s="83">
        <v>5.0000000000000001E-3</v>
      </c>
      <c r="G92" s="93">
        <v>19017</v>
      </c>
      <c r="H92" s="83">
        <v>4.0000000000000001E-3</v>
      </c>
      <c r="I92" s="95">
        <v>17564</v>
      </c>
      <c r="J92" s="83">
        <v>4.0000000000000001E-3</v>
      </c>
      <c r="K92" s="95">
        <v>82525</v>
      </c>
      <c r="L92" s="83">
        <v>4.0000000000000001E-3</v>
      </c>
    </row>
    <row r="93" spans="2:12">
      <c r="B93" s="1" t="s">
        <v>209</v>
      </c>
      <c r="C93" s="93">
        <v>0</v>
      </c>
      <c r="D93" s="83">
        <v>0</v>
      </c>
      <c r="E93" s="93">
        <v>4790</v>
      </c>
      <c r="F93" s="83">
        <v>1E-3</v>
      </c>
      <c r="G93" s="93">
        <v>1181</v>
      </c>
      <c r="H93" s="83">
        <v>0</v>
      </c>
      <c r="I93" s="95">
        <v>0</v>
      </c>
      <c r="J93" s="83">
        <v>0</v>
      </c>
      <c r="K93" s="95">
        <v>5971</v>
      </c>
      <c r="L93" s="83">
        <v>0</v>
      </c>
    </row>
    <row r="94" spans="2:12">
      <c r="B94" s="1" t="s">
        <v>210</v>
      </c>
      <c r="C94" s="93">
        <v>108396</v>
      </c>
      <c r="D94" s="83">
        <v>2.5000000000000001E-2</v>
      </c>
      <c r="E94" s="93">
        <v>25913</v>
      </c>
      <c r="F94" s="83">
        <v>5.0000000000000001E-3</v>
      </c>
      <c r="G94" s="93">
        <v>79064</v>
      </c>
      <c r="H94" s="83">
        <v>1.4999999999999999E-2</v>
      </c>
      <c r="I94" s="95">
        <v>94400</v>
      </c>
      <c r="J94" s="83">
        <v>0.02</v>
      </c>
      <c r="K94" s="95">
        <v>307774</v>
      </c>
      <c r="L94" s="83">
        <v>1.6E-2</v>
      </c>
    </row>
    <row r="95" spans="2:12">
      <c r="B95" s="1" t="s">
        <v>251</v>
      </c>
      <c r="C95" s="93">
        <v>46685</v>
      </c>
      <c r="D95" s="83">
        <v>1.0999999999999999E-2</v>
      </c>
      <c r="E95" s="93">
        <v>92706</v>
      </c>
      <c r="F95" s="83">
        <v>1.9E-2</v>
      </c>
      <c r="G95" s="93">
        <v>88791</v>
      </c>
      <c r="H95" s="83">
        <v>1.7000000000000001E-2</v>
      </c>
      <c r="I95" s="95">
        <v>68591</v>
      </c>
      <c r="J95" s="83">
        <v>1.4999999999999999E-2</v>
      </c>
      <c r="K95" s="95">
        <v>296773</v>
      </c>
      <c r="L95" s="83">
        <v>1.4999999999999999E-2</v>
      </c>
    </row>
    <row r="96" spans="2:12">
      <c r="B96" s="1" t="s">
        <v>212</v>
      </c>
      <c r="C96" s="93">
        <v>1337</v>
      </c>
      <c r="D96" s="83">
        <v>0</v>
      </c>
      <c r="E96" s="93">
        <v>0</v>
      </c>
      <c r="F96" s="83">
        <v>0</v>
      </c>
      <c r="G96" s="93">
        <v>4041</v>
      </c>
      <c r="H96" s="83">
        <v>1E-3</v>
      </c>
      <c r="I96" s="95">
        <v>2099</v>
      </c>
      <c r="J96" s="83">
        <v>0</v>
      </c>
      <c r="K96" s="95">
        <v>7477</v>
      </c>
      <c r="L96" s="83">
        <v>0</v>
      </c>
    </row>
    <row r="97" spans="2:12">
      <c r="B97" s="1" t="s">
        <v>213</v>
      </c>
      <c r="C97" s="93">
        <v>1898</v>
      </c>
      <c r="D97" s="83">
        <v>0</v>
      </c>
      <c r="E97" s="93">
        <v>1872</v>
      </c>
      <c r="F97" s="83">
        <v>0</v>
      </c>
      <c r="G97" s="93">
        <v>196</v>
      </c>
      <c r="H97" s="83">
        <v>0</v>
      </c>
      <c r="I97" s="95">
        <v>4297</v>
      </c>
      <c r="J97" s="83">
        <v>1E-3</v>
      </c>
      <c r="K97" s="95">
        <v>8264</v>
      </c>
      <c r="L97" s="83">
        <v>0</v>
      </c>
    </row>
    <row r="98" spans="2:12">
      <c r="B98" s="1" t="s">
        <v>214</v>
      </c>
      <c r="C98" s="93">
        <v>156857</v>
      </c>
      <c r="D98" s="83">
        <v>3.5999999999999997E-2</v>
      </c>
      <c r="E98" s="93">
        <v>177996</v>
      </c>
      <c r="F98" s="83">
        <v>3.6999999999999998E-2</v>
      </c>
      <c r="G98" s="93">
        <v>168079</v>
      </c>
      <c r="H98" s="83">
        <v>3.2000000000000001E-2</v>
      </c>
      <c r="I98" s="95">
        <v>152574</v>
      </c>
      <c r="J98" s="83">
        <v>3.2000000000000001E-2</v>
      </c>
      <c r="K98" s="95">
        <v>655505</v>
      </c>
      <c r="L98" s="83">
        <v>3.4000000000000002E-2</v>
      </c>
    </row>
    <row r="99" spans="2:12">
      <c r="B99" s="1" t="s">
        <v>215</v>
      </c>
      <c r="C99" s="93">
        <v>12644</v>
      </c>
      <c r="D99" s="83">
        <v>3.0000000000000001E-3</v>
      </c>
      <c r="E99" s="93">
        <v>4988</v>
      </c>
      <c r="F99" s="83">
        <v>1E-3</v>
      </c>
      <c r="G99" s="93">
        <v>22276</v>
      </c>
      <c r="H99" s="83">
        <v>4.0000000000000001E-3</v>
      </c>
      <c r="I99" s="95">
        <v>9284</v>
      </c>
      <c r="J99" s="83">
        <v>2E-3</v>
      </c>
      <c r="K99" s="95">
        <v>49192</v>
      </c>
      <c r="L99" s="83">
        <v>3.0000000000000001E-3</v>
      </c>
    </row>
    <row r="100" spans="2:12">
      <c r="B100" s="1" t="s">
        <v>216</v>
      </c>
      <c r="C100" s="93">
        <v>2561</v>
      </c>
      <c r="D100" s="83">
        <v>1E-3</v>
      </c>
      <c r="E100" s="93">
        <v>10962</v>
      </c>
      <c r="F100" s="83">
        <v>2E-3</v>
      </c>
      <c r="G100" s="93">
        <v>3998</v>
      </c>
      <c r="H100" s="83">
        <v>1E-3</v>
      </c>
      <c r="I100" s="95">
        <v>11141</v>
      </c>
      <c r="J100" s="83">
        <v>2E-3</v>
      </c>
      <c r="K100" s="95">
        <v>28662</v>
      </c>
      <c r="L100" s="83">
        <v>1E-3</v>
      </c>
    </row>
    <row r="101" spans="2:12">
      <c r="B101" s="1" t="s">
        <v>217</v>
      </c>
      <c r="C101" s="93">
        <v>37856</v>
      </c>
      <c r="D101" s="83">
        <v>8.9999999999999993E-3</v>
      </c>
      <c r="E101" s="93">
        <v>43188</v>
      </c>
      <c r="F101" s="83">
        <v>8.9999999999999993E-3</v>
      </c>
      <c r="G101" s="93">
        <v>15534</v>
      </c>
      <c r="H101" s="83">
        <v>3.0000000000000001E-3</v>
      </c>
      <c r="I101" s="95">
        <v>39964</v>
      </c>
      <c r="J101" s="83">
        <v>8.0000000000000002E-3</v>
      </c>
      <c r="K101" s="95">
        <v>136542</v>
      </c>
      <c r="L101" s="83">
        <v>7.0000000000000001E-3</v>
      </c>
    </row>
    <row r="102" spans="2:12">
      <c r="B102" s="1" t="s">
        <v>218</v>
      </c>
      <c r="C102" s="93">
        <v>13944</v>
      </c>
      <c r="D102" s="83">
        <v>3.0000000000000001E-3</v>
      </c>
      <c r="E102" s="93">
        <v>21602</v>
      </c>
      <c r="F102" s="83">
        <v>5.0000000000000001E-3</v>
      </c>
      <c r="G102" s="93">
        <v>5562</v>
      </c>
      <c r="H102" s="83">
        <v>1E-3</v>
      </c>
      <c r="I102" s="95">
        <v>8685</v>
      </c>
      <c r="J102" s="83">
        <v>2E-3</v>
      </c>
      <c r="K102" s="95">
        <v>51925</v>
      </c>
      <c r="L102" s="83">
        <v>3.0000000000000001E-3</v>
      </c>
    </row>
    <row r="103" spans="2:12">
      <c r="B103" s="1" t="s">
        <v>219</v>
      </c>
      <c r="C103" s="93">
        <v>5742</v>
      </c>
      <c r="D103" s="83">
        <v>1E-3</v>
      </c>
      <c r="E103" s="93">
        <v>7613</v>
      </c>
      <c r="F103" s="83">
        <v>2E-3</v>
      </c>
      <c r="G103" s="93">
        <v>11553</v>
      </c>
      <c r="H103" s="83">
        <v>2E-3</v>
      </c>
      <c r="I103" s="95">
        <v>0</v>
      </c>
      <c r="J103" s="83">
        <v>0</v>
      </c>
      <c r="K103" s="95">
        <v>24908</v>
      </c>
      <c r="L103" s="83">
        <v>1E-3</v>
      </c>
    </row>
    <row r="104" spans="2:12">
      <c r="B104" s="1" t="s">
        <v>220</v>
      </c>
      <c r="C104" s="93">
        <v>1690</v>
      </c>
      <c r="D104" s="83">
        <v>0</v>
      </c>
      <c r="E104" s="93">
        <v>7272</v>
      </c>
      <c r="F104" s="83">
        <v>2E-3</v>
      </c>
      <c r="G104" s="93">
        <v>2737</v>
      </c>
      <c r="H104" s="83">
        <v>1E-3</v>
      </c>
      <c r="I104" s="95">
        <v>2765</v>
      </c>
      <c r="J104" s="83">
        <v>1E-3</v>
      </c>
      <c r="K104" s="95">
        <v>14464</v>
      </c>
      <c r="L104" s="83">
        <v>1E-3</v>
      </c>
    </row>
    <row r="105" spans="2:12">
      <c r="B105" s="1" t="s">
        <v>221</v>
      </c>
      <c r="C105" s="93">
        <v>20916</v>
      </c>
      <c r="D105" s="83">
        <v>5.0000000000000001E-3</v>
      </c>
      <c r="E105" s="93">
        <v>30162</v>
      </c>
      <c r="F105" s="83">
        <v>6.0000000000000001E-3</v>
      </c>
      <c r="G105" s="93">
        <v>19391</v>
      </c>
      <c r="H105" s="83">
        <v>4.0000000000000001E-3</v>
      </c>
      <c r="I105" s="95">
        <v>10170</v>
      </c>
      <c r="J105" s="83">
        <v>2E-3</v>
      </c>
      <c r="K105" s="95">
        <v>85581</v>
      </c>
      <c r="L105" s="83">
        <v>4.0000000000000001E-3</v>
      </c>
    </row>
    <row r="106" spans="2:12">
      <c r="B106" s="1" t="s">
        <v>222</v>
      </c>
      <c r="C106" s="93">
        <v>10355</v>
      </c>
      <c r="D106" s="83">
        <v>2E-3</v>
      </c>
      <c r="E106" s="93">
        <v>12974</v>
      </c>
      <c r="F106" s="83">
        <v>3.0000000000000001E-3</v>
      </c>
      <c r="G106" s="93">
        <v>5358</v>
      </c>
      <c r="H106" s="83">
        <v>1E-3</v>
      </c>
      <c r="I106" s="95">
        <v>3283</v>
      </c>
      <c r="J106" s="83">
        <v>1E-3</v>
      </c>
      <c r="K106" s="95">
        <v>31970</v>
      </c>
      <c r="L106" s="83">
        <v>2E-3</v>
      </c>
    </row>
    <row r="107" spans="2:12">
      <c r="B107" s="1" t="s">
        <v>223</v>
      </c>
      <c r="C107" s="93">
        <v>8519</v>
      </c>
      <c r="D107" s="83">
        <v>2E-3</v>
      </c>
      <c r="E107" s="93">
        <v>0</v>
      </c>
      <c r="F107" s="83">
        <v>0</v>
      </c>
      <c r="G107" s="93">
        <v>6400</v>
      </c>
      <c r="H107" s="83">
        <v>1E-3</v>
      </c>
      <c r="I107" s="95">
        <v>8664</v>
      </c>
      <c r="J107" s="83">
        <v>2E-3</v>
      </c>
      <c r="K107" s="95">
        <v>23582</v>
      </c>
      <c r="L107" s="83">
        <v>1E-3</v>
      </c>
    </row>
    <row r="108" spans="2:12">
      <c r="B108" s="1" t="s">
        <v>224</v>
      </c>
      <c r="C108" s="93">
        <v>67780</v>
      </c>
      <c r="D108" s="83">
        <v>1.6E-2</v>
      </c>
      <c r="E108" s="93">
        <v>52527</v>
      </c>
      <c r="F108" s="83">
        <v>1.0999999999999999E-2</v>
      </c>
      <c r="G108" s="93">
        <v>84566</v>
      </c>
      <c r="H108" s="83">
        <v>1.6E-2</v>
      </c>
      <c r="I108" s="95">
        <v>71327</v>
      </c>
      <c r="J108" s="83">
        <v>1.4999999999999999E-2</v>
      </c>
      <c r="K108" s="95">
        <v>276201</v>
      </c>
      <c r="L108" s="83">
        <v>1.4E-2</v>
      </c>
    </row>
    <row r="109" spans="2:12">
      <c r="B109" s="1" t="s">
        <v>225</v>
      </c>
      <c r="C109" s="93">
        <v>8073</v>
      </c>
      <c r="D109" s="83">
        <v>2E-3</v>
      </c>
      <c r="E109" s="93">
        <v>1089</v>
      </c>
      <c r="F109" s="83">
        <v>0</v>
      </c>
      <c r="G109" s="93">
        <v>10876</v>
      </c>
      <c r="H109" s="83">
        <v>2E-3</v>
      </c>
      <c r="I109" s="95">
        <v>4477</v>
      </c>
      <c r="J109" s="83">
        <v>1E-3</v>
      </c>
      <c r="K109" s="95">
        <v>24515</v>
      </c>
      <c r="L109" s="83">
        <v>1E-3</v>
      </c>
    </row>
    <row r="110" spans="2:12">
      <c r="B110" s="1" t="s">
        <v>226</v>
      </c>
      <c r="C110" s="93">
        <v>9130</v>
      </c>
      <c r="D110" s="83">
        <v>2E-3</v>
      </c>
      <c r="E110" s="93">
        <v>10332</v>
      </c>
      <c r="F110" s="83">
        <v>2E-3</v>
      </c>
      <c r="G110" s="93">
        <v>11443</v>
      </c>
      <c r="H110" s="83">
        <v>2E-3</v>
      </c>
      <c r="I110" s="95">
        <v>8574</v>
      </c>
      <c r="J110" s="83">
        <v>2E-3</v>
      </c>
      <c r="K110" s="95">
        <v>39480</v>
      </c>
      <c r="L110" s="83">
        <v>2E-3</v>
      </c>
    </row>
    <row r="111" spans="2:12">
      <c r="B111" s="1" t="s">
        <v>227</v>
      </c>
      <c r="C111" s="93">
        <v>22136</v>
      </c>
      <c r="D111" s="83">
        <v>5.0000000000000001E-3</v>
      </c>
      <c r="E111" s="93">
        <v>20328</v>
      </c>
      <c r="F111" s="83">
        <v>4.0000000000000001E-3</v>
      </c>
      <c r="G111" s="93">
        <v>56760</v>
      </c>
      <c r="H111" s="83">
        <v>1.0999999999999999E-2</v>
      </c>
      <c r="I111" s="95">
        <v>31827</v>
      </c>
      <c r="J111" s="83">
        <v>7.0000000000000001E-3</v>
      </c>
      <c r="K111" s="95">
        <v>131052</v>
      </c>
      <c r="L111" s="83">
        <v>7.0000000000000001E-3</v>
      </c>
    </row>
    <row r="112" spans="2:12">
      <c r="B112" s="1" t="s">
        <v>228</v>
      </c>
      <c r="C112" s="93">
        <v>95287</v>
      </c>
      <c r="D112" s="83">
        <v>2.1999999999999999E-2</v>
      </c>
      <c r="E112" s="93">
        <v>130236</v>
      </c>
      <c r="F112" s="83">
        <v>2.7E-2</v>
      </c>
      <c r="G112" s="93">
        <v>92132</v>
      </c>
      <c r="H112" s="83">
        <v>1.7000000000000001E-2</v>
      </c>
      <c r="I112" s="95">
        <v>98132</v>
      </c>
      <c r="J112" s="83">
        <v>2.1000000000000001E-2</v>
      </c>
      <c r="K112" s="95">
        <v>415787</v>
      </c>
      <c r="L112" s="83">
        <v>2.1999999999999999E-2</v>
      </c>
    </row>
    <row r="113" spans="2:12">
      <c r="B113" s="1" t="s">
        <v>229</v>
      </c>
      <c r="C113" s="93">
        <v>24551</v>
      </c>
      <c r="D113" s="83">
        <v>6.0000000000000001E-3</v>
      </c>
      <c r="E113" s="93">
        <v>36962</v>
      </c>
      <c r="F113" s="83">
        <v>8.0000000000000002E-3</v>
      </c>
      <c r="G113" s="93">
        <v>61302</v>
      </c>
      <c r="H113" s="83">
        <v>1.2E-2</v>
      </c>
      <c r="I113" s="95">
        <v>33369</v>
      </c>
      <c r="J113" s="83">
        <v>7.0000000000000001E-3</v>
      </c>
      <c r="K113" s="95">
        <v>156183</v>
      </c>
      <c r="L113" s="83">
        <v>8.0000000000000002E-3</v>
      </c>
    </row>
    <row r="114" spans="2:12">
      <c r="B114" s="1" t="s">
        <v>230</v>
      </c>
      <c r="C114" s="93">
        <v>37735</v>
      </c>
      <c r="D114" s="83">
        <v>8.9999999999999993E-3</v>
      </c>
      <c r="E114" s="93">
        <v>33825</v>
      </c>
      <c r="F114" s="83">
        <v>7.0000000000000001E-3</v>
      </c>
      <c r="G114" s="93">
        <v>23899</v>
      </c>
      <c r="H114" s="83">
        <v>5.0000000000000001E-3</v>
      </c>
      <c r="I114" s="95">
        <v>22474</v>
      </c>
      <c r="J114" s="83">
        <v>5.0000000000000001E-3</v>
      </c>
      <c r="K114" s="95">
        <v>117932</v>
      </c>
      <c r="L114" s="83">
        <v>6.0000000000000001E-3</v>
      </c>
    </row>
    <row r="115" spans="2:12">
      <c r="B115" s="1" t="s">
        <v>145</v>
      </c>
      <c r="C115" s="93">
        <v>21240</v>
      </c>
      <c r="D115" s="83">
        <v>5.0000000000000001E-3</v>
      </c>
      <c r="E115" s="93">
        <v>35467</v>
      </c>
      <c r="F115" s="83">
        <v>7.0000000000000001E-3</v>
      </c>
      <c r="G115" s="93">
        <v>37877</v>
      </c>
      <c r="H115" s="83">
        <v>7.0000000000000001E-3</v>
      </c>
      <c r="I115" s="95">
        <v>31876</v>
      </c>
      <c r="J115" s="83">
        <v>7.0000000000000001E-3</v>
      </c>
      <c r="K115" s="95">
        <v>126459</v>
      </c>
      <c r="L115" s="83">
        <v>7.0000000000000001E-3</v>
      </c>
    </row>
    <row r="116" spans="2:12">
      <c r="B116" s="1" t="s">
        <v>146</v>
      </c>
      <c r="C116" s="93">
        <v>26491</v>
      </c>
      <c r="D116" s="83">
        <v>6.0000000000000001E-3</v>
      </c>
      <c r="E116" s="93">
        <v>9037</v>
      </c>
      <c r="F116" s="83">
        <v>2E-3</v>
      </c>
      <c r="G116" s="93">
        <v>17146</v>
      </c>
      <c r="H116" s="83">
        <v>3.0000000000000001E-3</v>
      </c>
      <c r="I116" s="95">
        <v>16481</v>
      </c>
      <c r="J116" s="83">
        <v>3.0000000000000001E-3</v>
      </c>
      <c r="K116" s="95">
        <v>69155</v>
      </c>
      <c r="L116" s="83">
        <v>4.0000000000000001E-3</v>
      </c>
    </row>
    <row r="117" spans="2:12">
      <c r="B117" s="1" t="s">
        <v>143</v>
      </c>
      <c r="C117" s="93">
        <v>23590</v>
      </c>
      <c r="D117" s="83">
        <v>5.0000000000000001E-3</v>
      </c>
      <c r="E117" s="93">
        <v>17829</v>
      </c>
      <c r="F117" s="83">
        <v>4.0000000000000001E-3</v>
      </c>
      <c r="G117" s="93">
        <v>29515</v>
      </c>
      <c r="H117" s="83">
        <v>6.0000000000000001E-3</v>
      </c>
      <c r="I117" s="95">
        <v>23826</v>
      </c>
      <c r="J117" s="83">
        <v>5.0000000000000001E-3</v>
      </c>
      <c r="K117" s="95">
        <v>94761</v>
      </c>
      <c r="L117" s="83">
        <v>5.0000000000000001E-3</v>
      </c>
    </row>
    <row r="118" spans="2:12">
      <c r="B118" s="1" t="s">
        <v>144</v>
      </c>
      <c r="C118" s="93">
        <v>49648</v>
      </c>
      <c r="D118" s="83">
        <v>1.0999999999999999E-2</v>
      </c>
      <c r="E118" s="93">
        <v>52333</v>
      </c>
      <c r="F118" s="83">
        <v>1.0999999999999999E-2</v>
      </c>
      <c r="G118" s="93">
        <v>51011</v>
      </c>
      <c r="H118" s="83">
        <v>0.01</v>
      </c>
      <c r="I118" s="95">
        <v>65514</v>
      </c>
      <c r="J118" s="83">
        <v>1.4E-2</v>
      </c>
      <c r="K118" s="95">
        <v>218505</v>
      </c>
      <c r="L118" s="83">
        <v>1.0999999999999999E-2</v>
      </c>
    </row>
    <row r="121" spans="2:12">
      <c r="B121" s="130" t="s">
        <v>241</v>
      </c>
      <c r="C121" s="130"/>
      <c r="D121" s="130"/>
    </row>
  </sheetData>
  <mergeCells count="8">
    <mergeCell ref="B121:D121"/>
    <mergeCell ref="E4:F4"/>
    <mergeCell ref="G4:H4"/>
    <mergeCell ref="B2:B5"/>
    <mergeCell ref="C4:D4"/>
    <mergeCell ref="C2:L3"/>
    <mergeCell ref="K4:L4"/>
    <mergeCell ref="I4:J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20"/>
  <sheetViews>
    <sheetView workbookViewId="0">
      <selection activeCell="B2" sqref="B2:B5"/>
    </sheetView>
  </sheetViews>
  <sheetFormatPr defaultRowHeight="15"/>
  <cols>
    <col min="1" max="1" width="9.140625" style="21"/>
    <col min="2" max="2" width="30.42578125" style="21" customWidth="1"/>
    <col min="3" max="8" width="16.28515625" style="21" customWidth="1"/>
    <col min="9" max="9" width="13.5703125" style="21" customWidth="1"/>
    <col min="10" max="10" width="12.7109375" style="21" customWidth="1"/>
    <col min="11" max="16384" width="9.140625" style="21"/>
  </cols>
  <sheetData>
    <row r="2" spans="2:10" ht="15" customHeight="1">
      <c r="B2" s="144" t="s">
        <v>268</v>
      </c>
      <c r="C2" s="126">
        <v>2024</v>
      </c>
      <c r="D2" s="127"/>
      <c r="E2" s="127"/>
      <c r="F2" s="127"/>
      <c r="G2" s="127"/>
      <c r="H2" s="127"/>
      <c r="I2" s="127"/>
      <c r="J2" s="127"/>
    </row>
    <row r="3" spans="2:10">
      <c r="B3" s="144"/>
      <c r="C3" s="128"/>
      <c r="D3" s="129"/>
      <c r="E3" s="129"/>
      <c r="F3" s="129"/>
      <c r="G3" s="129"/>
      <c r="H3" s="129"/>
      <c r="I3" s="129"/>
      <c r="J3" s="129"/>
    </row>
    <row r="4" spans="2:10">
      <c r="B4" s="144"/>
      <c r="C4" s="139" t="s">
        <v>9</v>
      </c>
      <c r="D4" s="140"/>
      <c r="E4" s="139" t="s">
        <v>242</v>
      </c>
      <c r="F4" s="140"/>
      <c r="G4" s="139" t="s">
        <v>11</v>
      </c>
      <c r="H4" s="140"/>
      <c r="I4" s="125" t="s">
        <v>13</v>
      </c>
      <c r="J4" s="125"/>
    </row>
    <row r="5" spans="2:10">
      <c r="B5" s="144"/>
      <c r="C5" s="110" t="s">
        <v>14</v>
      </c>
      <c r="D5" s="110" t="s">
        <v>15</v>
      </c>
      <c r="E5" s="110" t="s">
        <v>14</v>
      </c>
      <c r="F5" s="110" t="s">
        <v>15</v>
      </c>
      <c r="G5" s="110" t="s">
        <v>14</v>
      </c>
      <c r="H5" s="110" t="s">
        <v>15</v>
      </c>
      <c r="I5" s="110" t="s">
        <v>14</v>
      </c>
      <c r="J5" s="110" t="s">
        <v>15</v>
      </c>
    </row>
    <row r="6" spans="2:10">
      <c r="B6" s="106" t="s">
        <v>115</v>
      </c>
      <c r="C6" s="112">
        <v>1131054</v>
      </c>
      <c r="D6" s="107">
        <v>0.24199999999999999</v>
      </c>
      <c r="E6" s="112">
        <v>1138298</v>
      </c>
      <c r="F6" s="107">
        <v>0.223</v>
      </c>
      <c r="G6" s="112">
        <v>1082780</v>
      </c>
      <c r="H6" s="107">
        <v>0.20499999999999999</v>
      </c>
      <c r="I6" s="112">
        <v>3352132</v>
      </c>
      <c r="J6" s="107">
        <v>0.223</v>
      </c>
    </row>
    <row r="7" spans="2:10">
      <c r="B7" s="106" t="s">
        <v>120</v>
      </c>
      <c r="C7" s="112">
        <v>329653</v>
      </c>
      <c r="D7" s="107">
        <v>7.0999999999999994E-2</v>
      </c>
      <c r="E7" s="112">
        <v>337005</v>
      </c>
      <c r="F7" s="107">
        <v>6.6000000000000003E-2</v>
      </c>
      <c r="G7" s="112">
        <v>451165</v>
      </c>
      <c r="H7" s="107">
        <v>8.5000000000000006E-2</v>
      </c>
      <c r="I7" s="112">
        <v>1117822</v>
      </c>
      <c r="J7" s="107">
        <v>7.3999999999999996E-2</v>
      </c>
    </row>
    <row r="8" spans="2:10">
      <c r="B8" s="106" t="s">
        <v>121</v>
      </c>
      <c r="C8" s="112">
        <v>39737</v>
      </c>
      <c r="D8" s="107">
        <v>8.9999999999999993E-3</v>
      </c>
      <c r="E8" s="112">
        <v>28746</v>
      </c>
      <c r="F8" s="107">
        <v>6.0000000000000001E-3</v>
      </c>
      <c r="G8" s="112">
        <v>11635</v>
      </c>
      <c r="H8" s="107">
        <v>2E-3</v>
      </c>
      <c r="I8" s="112">
        <v>80118</v>
      </c>
      <c r="J8" s="107">
        <v>5.0000000000000001E-3</v>
      </c>
    </row>
    <row r="9" spans="2:10">
      <c r="B9" s="106" t="s">
        <v>122</v>
      </c>
      <c r="C9" s="112">
        <v>23161</v>
      </c>
      <c r="D9" s="107">
        <v>5.0000000000000001E-3</v>
      </c>
      <c r="E9" s="112">
        <v>33931</v>
      </c>
      <c r="F9" s="107">
        <v>7.0000000000000001E-3</v>
      </c>
      <c r="G9" s="112">
        <v>30075</v>
      </c>
      <c r="H9" s="107">
        <v>6.0000000000000001E-3</v>
      </c>
      <c r="I9" s="112">
        <v>87167</v>
      </c>
      <c r="J9" s="107">
        <v>6.0000000000000001E-3</v>
      </c>
    </row>
    <row r="10" spans="2:10">
      <c r="B10" s="106" t="s">
        <v>123</v>
      </c>
      <c r="C10" s="112">
        <v>35114</v>
      </c>
      <c r="D10" s="107">
        <v>8.0000000000000002E-3</v>
      </c>
      <c r="E10" s="112">
        <v>41468</v>
      </c>
      <c r="F10" s="107">
        <v>8.0000000000000002E-3</v>
      </c>
      <c r="G10" s="112">
        <v>155421</v>
      </c>
      <c r="H10" s="107">
        <v>2.9000000000000001E-2</v>
      </c>
      <c r="I10" s="112">
        <v>232003</v>
      </c>
      <c r="J10" s="107">
        <v>1.4999999999999999E-2</v>
      </c>
    </row>
    <row r="11" spans="2:10">
      <c r="B11" s="106" t="s">
        <v>124</v>
      </c>
      <c r="C11" s="112">
        <v>5235</v>
      </c>
      <c r="D11" s="107">
        <v>1E-3</v>
      </c>
      <c r="E11" s="112">
        <v>6065</v>
      </c>
      <c r="F11" s="107">
        <v>1E-3</v>
      </c>
      <c r="G11" s="112">
        <v>14161</v>
      </c>
      <c r="H11" s="107">
        <v>3.0000000000000001E-3</v>
      </c>
      <c r="I11" s="112">
        <v>25461</v>
      </c>
      <c r="J11" s="107">
        <v>2E-3</v>
      </c>
    </row>
    <row r="12" spans="2:10">
      <c r="B12" s="106" t="s">
        <v>125</v>
      </c>
      <c r="C12" s="112">
        <v>44959</v>
      </c>
      <c r="D12" s="107">
        <v>0.01</v>
      </c>
      <c r="E12" s="112">
        <v>47907</v>
      </c>
      <c r="F12" s="107">
        <v>8.9999999999999993E-3</v>
      </c>
      <c r="G12" s="112">
        <v>54445</v>
      </c>
      <c r="H12" s="107">
        <v>0.01</v>
      </c>
      <c r="I12" s="112">
        <v>147311</v>
      </c>
      <c r="J12" s="107">
        <v>0.01</v>
      </c>
    </row>
    <row r="13" spans="2:10">
      <c r="B13" s="106" t="s">
        <v>126</v>
      </c>
      <c r="C13" s="112">
        <v>19324</v>
      </c>
      <c r="D13" s="107">
        <v>4.0000000000000001E-3</v>
      </c>
      <c r="E13" s="112">
        <v>22957</v>
      </c>
      <c r="F13" s="107">
        <v>5.0000000000000001E-3</v>
      </c>
      <c r="G13" s="112">
        <v>34800</v>
      </c>
      <c r="H13" s="107">
        <v>7.0000000000000001E-3</v>
      </c>
      <c r="I13" s="112">
        <v>77081</v>
      </c>
      <c r="J13" s="107">
        <v>5.0000000000000001E-3</v>
      </c>
    </row>
    <row r="14" spans="2:10">
      <c r="B14" s="106" t="s">
        <v>127</v>
      </c>
      <c r="C14" s="112">
        <v>11741</v>
      </c>
      <c r="D14" s="107">
        <v>3.0000000000000001E-3</v>
      </c>
      <c r="E14" s="112">
        <v>35733</v>
      </c>
      <c r="F14" s="107">
        <v>7.0000000000000001E-3</v>
      </c>
      <c r="G14" s="112">
        <v>37243</v>
      </c>
      <c r="H14" s="107">
        <v>7.0000000000000001E-3</v>
      </c>
      <c r="I14" s="112">
        <v>84717</v>
      </c>
      <c r="J14" s="107">
        <v>6.0000000000000001E-3</v>
      </c>
    </row>
    <row r="15" spans="2:10">
      <c r="B15" s="106" t="s">
        <v>128</v>
      </c>
      <c r="C15" s="112">
        <v>27730</v>
      </c>
      <c r="D15" s="107">
        <v>6.0000000000000001E-3</v>
      </c>
      <c r="E15" s="112">
        <v>30502</v>
      </c>
      <c r="F15" s="107">
        <v>6.0000000000000001E-3</v>
      </c>
      <c r="G15" s="112">
        <v>40569</v>
      </c>
      <c r="H15" s="107">
        <v>8.0000000000000002E-3</v>
      </c>
      <c r="I15" s="112">
        <v>98800</v>
      </c>
      <c r="J15" s="107">
        <v>7.0000000000000001E-3</v>
      </c>
    </row>
    <row r="16" spans="2:10">
      <c r="B16" s="106" t="s">
        <v>130</v>
      </c>
      <c r="C16" s="112">
        <v>23205</v>
      </c>
      <c r="D16" s="107">
        <v>5.0000000000000001E-3</v>
      </c>
      <c r="E16" s="112">
        <v>31270</v>
      </c>
      <c r="F16" s="107">
        <v>6.0000000000000001E-3</v>
      </c>
      <c r="G16" s="112">
        <v>92822</v>
      </c>
      <c r="H16" s="107">
        <v>1.7999999999999999E-2</v>
      </c>
      <c r="I16" s="112">
        <v>147298</v>
      </c>
      <c r="J16" s="107">
        <v>0.01</v>
      </c>
    </row>
    <row r="17" spans="2:10">
      <c r="B17" s="106" t="s">
        <v>129</v>
      </c>
      <c r="C17" s="112">
        <v>36610</v>
      </c>
      <c r="D17" s="107">
        <v>8.0000000000000002E-3</v>
      </c>
      <c r="E17" s="112">
        <v>50626</v>
      </c>
      <c r="F17" s="107">
        <v>0.01</v>
      </c>
      <c r="G17" s="112">
        <v>43945</v>
      </c>
      <c r="H17" s="107">
        <v>8.0000000000000002E-3</v>
      </c>
      <c r="I17" s="112">
        <v>131181</v>
      </c>
      <c r="J17" s="107">
        <v>8.9999999999999993E-3</v>
      </c>
    </row>
    <row r="18" spans="2:10">
      <c r="B18" s="106" t="s">
        <v>131</v>
      </c>
      <c r="C18" s="112">
        <v>12202</v>
      </c>
      <c r="D18" s="107">
        <v>3.0000000000000001E-3</v>
      </c>
      <c r="E18" s="112">
        <v>19728</v>
      </c>
      <c r="F18" s="107">
        <v>4.0000000000000001E-3</v>
      </c>
      <c r="G18" s="112">
        <v>43145</v>
      </c>
      <c r="H18" s="107">
        <v>8.0000000000000002E-3</v>
      </c>
      <c r="I18" s="112">
        <v>75075</v>
      </c>
      <c r="J18" s="107">
        <v>5.0000000000000001E-3</v>
      </c>
    </row>
    <row r="19" spans="2:10">
      <c r="B19" s="106" t="s">
        <v>247</v>
      </c>
      <c r="C19" s="112">
        <v>360242</v>
      </c>
      <c r="D19" s="107">
        <v>7.6999999999999999E-2</v>
      </c>
      <c r="E19" s="112">
        <v>490501</v>
      </c>
      <c r="F19" s="107">
        <v>9.6000000000000002E-2</v>
      </c>
      <c r="G19" s="112">
        <v>390833</v>
      </c>
      <c r="H19" s="107">
        <v>7.3999999999999996E-2</v>
      </c>
      <c r="I19" s="112">
        <v>1241576</v>
      </c>
      <c r="J19" s="107">
        <v>8.3000000000000004E-2</v>
      </c>
    </row>
    <row r="20" spans="2:10">
      <c r="B20" s="106" t="s">
        <v>133</v>
      </c>
      <c r="C20" s="112">
        <v>13823</v>
      </c>
      <c r="D20" s="107">
        <v>3.0000000000000001E-3</v>
      </c>
      <c r="E20" s="112">
        <v>32619</v>
      </c>
      <c r="F20" s="107">
        <v>6.0000000000000001E-3</v>
      </c>
      <c r="G20" s="112">
        <v>22879</v>
      </c>
      <c r="H20" s="107">
        <v>4.0000000000000001E-3</v>
      </c>
      <c r="I20" s="112">
        <v>69321</v>
      </c>
      <c r="J20" s="107">
        <v>5.0000000000000001E-3</v>
      </c>
    </row>
    <row r="21" spans="2:10">
      <c r="B21" s="106" t="s">
        <v>252</v>
      </c>
      <c r="C21" s="112">
        <v>12237</v>
      </c>
      <c r="D21" s="107">
        <v>3.0000000000000001E-3</v>
      </c>
      <c r="E21" s="112">
        <v>0</v>
      </c>
      <c r="F21" s="107">
        <v>0</v>
      </c>
      <c r="G21" s="112">
        <v>12731</v>
      </c>
      <c r="H21" s="107">
        <v>2E-3</v>
      </c>
      <c r="I21" s="112">
        <v>24968</v>
      </c>
      <c r="J21" s="107">
        <v>2E-3</v>
      </c>
    </row>
    <row r="22" spans="2:10">
      <c r="B22" s="106" t="s">
        <v>135</v>
      </c>
      <c r="C22" s="112">
        <v>41724</v>
      </c>
      <c r="D22" s="107">
        <v>8.9999999999999993E-3</v>
      </c>
      <c r="E22" s="112">
        <v>69523</v>
      </c>
      <c r="F22" s="107">
        <v>1.4E-2</v>
      </c>
      <c r="G22" s="112">
        <v>39562</v>
      </c>
      <c r="H22" s="107">
        <v>7.0000000000000001E-3</v>
      </c>
      <c r="I22" s="112">
        <v>150810</v>
      </c>
      <c r="J22" s="107">
        <v>0.01</v>
      </c>
    </row>
    <row r="23" spans="2:10">
      <c r="B23" s="106" t="s">
        <v>136</v>
      </c>
      <c r="C23" s="112">
        <v>30736</v>
      </c>
      <c r="D23" s="107">
        <v>7.0000000000000001E-3</v>
      </c>
      <c r="E23" s="112">
        <v>36362</v>
      </c>
      <c r="F23" s="107">
        <v>7.0000000000000001E-3</v>
      </c>
      <c r="G23" s="112">
        <v>16216</v>
      </c>
      <c r="H23" s="107">
        <v>3.0000000000000001E-3</v>
      </c>
      <c r="I23" s="112">
        <v>83314</v>
      </c>
      <c r="J23" s="107">
        <v>6.0000000000000001E-3</v>
      </c>
    </row>
    <row r="24" spans="2:10">
      <c r="B24" s="106" t="s">
        <v>137</v>
      </c>
      <c r="C24" s="112">
        <v>38615</v>
      </c>
      <c r="D24" s="107">
        <v>8.0000000000000002E-3</v>
      </c>
      <c r="E24" s="112">
        <v>13453</v>
      </c>
      <c r="F24" s="107">
        <v>3.0000000000000001E-3</v>
      </c>
      <c r="G24" s="112">
        <v>44979</v>
      </c>
      <c r="H24" s="107">
        <v>8.9999999999999993E-3</v>
      </c>
      <c r="I24" s="112">
        <v>97046</v>
      </c>
      <c r="J24" s="107">
        <v>6.0000000000000001E-3</v>
      </c>
    </row>
    <row r="25" spans="2:10">
      <c r="B25" s="106" t="s">
        <v>138</v>
      </c>
      <c r="C25" s="112">
        <v>43259</v>
      </c>
      <c r="D25" s="107">
        <v>8.9999999999999993E-3</v>
      </c>
      <c r="E25" s="112">
        <v>64706</v>
      </c>
      <c r="F25" s="107">
        <v>1.2999999999999999E-2</v>
      </c>
      <c r="G25" s="112">
        <v>19784</v>
      </c>
      <c r="H25" s="107">
        <v>4.0000000000000001E-3</v>
      </c>
      <c r="I25" s="112">
        <v>127749</v>
      </c>
      <c r="J25" s="107">
        <v>8.0000000000000002E-3</v>
      </c>
    </row>
    <row r="26" spans="2:10">
      <c r="B26" s="106" t="s">
        <v>139</v>
      </c>
      <c r="C26" s="112">
        <v>6415</v>
      </c>
      <c r="D26" s="107">
        <v>1E-3</v>
      </c>
      <c r="E26" s="112">
        <v>47075</v>
      </c>
      <c r="F26" s="107">
        <v>8.9999999999999993E-3</v>
      </c>
      <c r="G26" s="112">
        <v>32036</v>
      </c>
      <c r="H26" s="107">
        <v>6.0000000000000001E-3</v>
      </c>
      <c r="I26" s="112">
        <v>85526</v>
      </c>
      <c r="J26" s="107">
        <v>6.0000000000000001E-3</v>
      </c>
    </row>
    <row r="27" spans="2:10">
      <c r="B27" s="106" t="s">
        <v>140</v>
      </c>
      <c r="C27" s="112">
        <v>6622</v>
      </c>
      <c r="D27" s="107">
        <v>1E-3</v>
      </c>
      <c r="E27" s="112">
        <v>1736</v>
      </c>
      <c r="F27" s="107">
        <v>0</v>
      </c>
      <c r="G27" s="112">
        <v>10388</v>
      </c>
      <c r="H27" s="107">
        <v>2E-3</v>
      </c>
      <c r="I27" s="112">
        <v>18745</v>
      </c>
      <c r="J27" s="107">
        <v>1E-3</v>
      </c>
    </row>
    <row r="28" spans="2:10">
      <c r="B28" s="106" t="s">
        <v>141</v>
      </c>
      <c r="C28" s="112">
        <v>37016</v>
      </c>
      <c r="D28" s="107">
        <v>8.0000000000000002E-3</v>
      </c>
      <c r="E28" s="112">
        <v>27886</v>
      </c>
      <c r="F28" s="107">
        <v>5.0000000000000001E-3</v>
      </c>
      <c r="G28" s="112">
        <v>33670</v>
      </c>
      <c r="H28" s="107">
        <v>6.0000000000000001E-3</v>
      </c>
      <c r="I28" s="112">
        <v>98571</v>
      </c>
      <c r="J28" s="107">
        <v>7.0000000000000001E-3</v>
      </c>
    </row>
    <row r="29" spans="2:10">
      <c r="B29" s="106" t="s">
        <v>142</v>
      </c>
      <c r="C29" s="112">
        <v>8115</v>
      </c>
      <c r="D29" s="107">
        <v>2E-3</v>
      </c>
      <c r="E29" s="112">
        <v>6101</v>
      </c>
      <c r="F29" s="107">
        <v>1E-3</v>
      </c>
      <c r="G29" s="112">
        <v>1040</v>
      </c>
      <c r="H29" s="107">
        <v>0</v>
      </c>
      <c r="I29" s="112">
        <v>15255</v>
      </c>
      <c r="J29" s="107">
        <v>1E-3</v>
      </c>
    </row>
    <row r="30" spans="2:10">
      <c r="B30" s="106" t="s">
        <v>147</v>
      </c>
      <c r="C30" s="112">
        <v>48616</v>
      </c>
      <c r="D30" s="107">
        <v>0.01</v>
      </c>
      <c r="E30" s="112">
        <v>37813</v>
      </c>
      <c r="F30" s="107">
        <v>7.0000000000000001E-3</v>
      </c>
      <c r="G30" s="112">
        <v>60954</v>
      </c>
      <c r="H30" s="107">
        <v>1.2E-2</v>
      </c>
      <c r="I30" s="112">
        <v>147382</v>
      </c>
      <c r="J30" s="107">
        <v>0.01</v>
      </c>
    </row>
    <row r="31" spans="2:10">
      <c r="B31" s="106" t="s">
        <v>148</v>
      </c>
      <c r="C31" s="112">
        <v>119486</v>
      </c>
      <c r="D31" s="107">
        <v>2.5999999999999999E-2</v>
      </c>
      <c r="E31" s="112">
        <v>77185</v>
      </c>
      <c r="F31" s="107">
        <v>1.4999999999999999E-2</v>
      </c>
      <c r="G31" s="112">
        <v>91741</v>
      </c>
      <c r="H31" s="107">
        <v>1.7000000000000001E-2</v>
      </c>
      <c r="I31" s="112">
        <v>288412</v>
      </c>
      <c r="J31" s="107">
        <v>1.9E-2</v>
      </c>
    </row>
    <row r="32" spans="2:10">
      <c r="B32" s="106" t="s">
        <v>150</v>
      </c>
      <c r="C32" s="112">
        <v>41302</v>
      </c>
      <c r="D32" s="107">
        <v>8.9999999999999993E-3</v>
      </c>
      <c r="E32" s="112">
        <v>34484</v>
      </c>
      <c r="F32" s="107">
        <v>7.0000000000000001E-3</v>
      </c>
      <c r="G32" s="112">
        <v>35809</v>
      </c>
      <c r="H32" s="107">
        <v>7.0000000000000001E-3</v>
      </c>
      <c r="I32" s="112">
        <v>111595</v>
      </c>
      <c r="J32" s="107">
        <v>7.0000000000000001E-3</v>
      </c>
    </row>
    <row r="33" spans="2:10">
      <c r="B33" s="106" t="s">
        <v>149</v>
      </c>
      <c r="C33" s="112">
        <v>10279</v>
      </c>
      <c r="D33" s="107">
        <v>2E-3</v>
      </c>
      <c r="E33" s="112">
        <v>5534</v>
      </c>
      <c r="F33" s="107">
        <v>1E-3</v>
      </c>
      <c r="G33" s="112">
        <v>6506</v>
      </c>
      <c r="H33" s="107">
        <v>1E-3</v>
      </c>
      <c r="I33" s="112">
        <v>22319</v>
      </c>
      <c r="J33" s="107">
        <v>1E-3</v>
      </c>
    </row>
    <row r="34" spans="2:10">
      <c r="B34" s="106" t="s">
        <v>151</v>
      </c>
      <c r="C34" s="112">
        <v>12231</v>
      </c>
      <c r="D34" s="107">
        <v>3.0000000000000001E-3</v>
      </c>
      <c r="E34" s="112">
        <v>15267</v>
      </c>
      <c r="F34" s="107">
        <v>3.0000000000000001E-3</v>
      </c>
      <c r="G34" s="112">
        <v>35615</v>
      </c>
      <c r="H34" s="107">
        <v>7.0000000000000001E-3</v>
      </c>
      <c r="I34" s="112">
        <v>63114</v>
      </c>
      <c r="J34" s="107">
        <v>4.0000000000000001E-3</v>
      </c>
    </row>
    <row r="35" spans="2:10">
      <c r="B35" s="106" t="s">
        <v>152</v>
      </c>
      <c r="C35" s="112">
        <v>34194</v>
      </c>
      <c r="D35" s="107">
        <v>7.0000000000000001E-3</v>
      </c>
      <c r="E35" s="112">
        <v>36463</v>
      </c>
      <c r="F35" s="107">
        <v>7.0000000000000001E-3</v>
      </c>
      <c r="G35" s="112">
        <v>42323</v>
      </c>
      <c r="H35" s="107">
        <v>8.0000000000000002E-3</v>
      </c>
      <c r="I35" s="112">
        <v>112979</v>
      </c>
      <c r="J35" s="107">
        <v>8.0000000000000002E-3</v>
      </c>
    </row>
    <row r="36" spans="2:10">
      <c r="B36" s="106" t="s">
        <v>153</v>
      </c>
      <c r="C36" s="112">
        <v>39081</v>
      </c>
      <c r="D36" s="107">
        <v>8.0000000000000002E-3</v>
      </c>
      <c r="E36" s="112">
        <v>38185</v>
      </c>
      <c r="F36" s="107">
        <v>7.0000000000000001E-3</v>
      </c>
      <c r="G36" s="112">
        <v>25072</v>
      </c>
      <c r="H36" s="107">
        <v>5.0000000000000001E-3</v>
      </c>
      <c r="I36" s="112">
        <v>102338</v>
      </c>
      <c r="J36" s="107">
        <v>7.0000000000000001E-3</v>
      </c>
    </row>
    <row r="37" spans="2:10">
      <c r="B37" s="106" t="s">
        <v>154</v>
      </c>
      <c r="C37" s="112">
        <v>42224</v>
      </c>
      <c r="D37" s="107">
        <v>8.9999999999999993E-3</v>
      </c>
      <c r="E37" s="112">
        <v>45138</v>
      </c>
      <c r="F37" s="107">
        <v>8.9999999999999993E-3</v>
      </c>
      <c r="G37" s="112">
        <v>23782</v>
      </c>
      <c r="H37" s="107">
        <v>5.0000000000000001E-3</v>
      </c>
      <c r="I37" s="112">
        <v>111144</v>
      </c>
      <c r="J37" s="107">
        <v>7.0000000000000001E-3</v>
      </c>
    </row>
    <row r="38" spans="2:10">
      <c r="B38" s="106" t="s">
        <v>155</v>
      </c>
      <c r="C38" s="112">
        <v>60787</v>
      </c>
      <c r="D38" s="107">
        <v>1.2999999999999999E-2</v>
      </c>
      <c r="E38" s="112">
        <v>52160</v>
      </c>
      <c r="F38" s="107">
        <v>0.01</v>
      </c>
      <c r="G38" s="112">
        <v>36692</v>
      </c>
      <c r="H38" s="107">
        <v>7.0000000000000001E-3</v>
      </c>
      <c r="I38" s="112">
        <v>149639</v>
      </c>
      <c r="J38" s="107">
        <v>0.01</v>
      </c>
    </row>
    <row r="39" spans="2:10">
      <c r="B39" s="106" t="s">
        <v>156</v>
      </c>
      <c r="C39" s="112">
        <v>8238</v>
      </c>
      <c r="D39" s="107">
        <v>2E-3</v>
      </c>
      <c r="E39" s="112">
        <v>17678</v>
      </c>
      <c r="F39" s="107">
        <v>3.0000000000000001E-3</v>
      </c>
      <c r="G39" s="112">
        <v>9677</v>
      </c>
      <c r="H39" s="107">
        <v>2E-3</v>
      </c>
      <c r="I39" s="112">
        <v>35593</v>
      </c>
      <c r="J39" s="107">
        <v>2E-3</v>
      </c>
    </row>
    <row r="40" spans="2:10">
      <c r="B40" s="106" t="s">
        <v>157</v>
      </c>
      <c r="C40" s="112">
        <v>14461</v>
      </c>
      <c r="D40" s="107">
        <v>3.0000000000000001E-3</v>
      </c>
      <c r="E40" s="112">
        <v>17909</v>
      </c>
      <c r="F40" s="107">
        <v>4.0000000000000001E-3</v>
      </c>
      <c r="G40" s="112">
        <v>21484</v>
      </c>
      <c r="H40" s="107">
        <v>4.0000000000000001E-3</v>
      </c>
      <c r="I40" s="112">
        <v>53854</v>
      </c>
      <c r="J40" s="107">
        <v>4.0000000000000001E-3</v>
      </c>
    </row>
    <row r="41" spans="2:10">
      <c r="B41" s="106" t="s">
        <v>158</v>
      </c>
      <c r="C41" s="112">
        <v>1531</v>
      </c>
      <c r="D41" s="107">
        <v>0</v>
      </c>
      <c r="E41" s="112">
        <v>21114</v>
      </c>
      <c r="F41" s="107">
        <v>4.0000000000000001E-3</v>
      </c>
      <c r="G41" s="112">
        <v>18610</v>
      </c>
      <c r="H41" s="107">
        <v>4.0000000000000001E-3</v>
      </c>
      <c r="I41" s="112">
        <v>41256</v>
      </c>
      <c r="J41" s="107">
        <v>3.0000000000000001E-3</v>
      </c>
    </row>
    <row r="42" spans="2:10">
      <c r="B42" s="106" t="s">
        <v>159</v>
      </c>
      <c r="C42" s="112">
        <v>1363</v>
      </c>
      <c r="D42" s="107">
        <v>0</v>
      </c>
      <c r="E42" s="112">
        <v>6817</v>
      </c>
      <c r="F42" s="107">
        <v>1E-3</v>
      </c>
      <c r="G42" s="112">
        <v>7223</v>
      </c>
      <c r="H42" s="107">
        <v>1E-3</v>
      </c>
      <c r="I42" s="112">
        <v>15402</v>
      </c>
      <c r="J42" s="107">
        <v>1E-3</v>
      </c>
    </row>
    <row r="43" spans="2:10">
      <c r="B43" s="106" t="s">
        <v>160</v>
      </c>
      <c r="C43" s="112">
        <v>45259</v>
      </c>
      <c r="D43" s="107">
        <v>0.01</v>
      </c>
      <c r="E43" s="112">
        <v>48621</v>
      </c>
      <c r="F43" s="107">
        <v>0.01</v>
      </c>
      <c r="G43" s="112">
        <v>61854</v>
      </c>
      <c r="H43" s="107">
        <v>1.2E-2</v>
      </c>
      <c r="I43" s="112">
        <v>155735</v>
      </c>
      <c r="J43" s="107">
        <v>0.01</v>
      </c>
    </row>
    <row r="44" spans="2:10">
      <c r="B44" s="106" t="s">
        <v>161</v>
      </c>
      <c r="C44" s="112">
        <v>62562</v>
      </c>
      <c r="D44" s="107">
        <v>1.2999999999999999E-2</v>
      </c>
      <c r="E44" s="112">
        <v>41061</v>
      </c>
      <c r="F44" s="107">
        <v>8.0000000000000002E-3</v>
      </c>
      <c r="G44" s="112">
        <v>38999</v>
      </c>
      <c r="H44" s="107">
        <v>7.0000000000000001E-3</v>
      </c>
      <c r="I44" s="112">
        <v>142622</v>
      </c>
      <c r="J44" s="107">
        <v>8.9999999999999993E-3</v>
      </c>
    </row>
    <row r="45" spans="2:10">
      <c r="B45" s="106" t="s">
        <v>162</v>
      </c>
      <c r="C45" s="112">
        <v>8788</v>
      </c>
      <c r="D45" s="107">
        <v>2E-3</v>
      </c>
      <c r="E45" s="112">
        <v>2297</v>
      </c>
      <c r="F45" s="107">
        <v>0</v>
      </c>
      <c r="G45" s="112">
        <v>15558</v>
      </c>
      <c r="H45" s="107">
        <v>3.0000000000000001E-3</v>
      </c>
      <c r="I45" s="112">
        <v>26644</v>
      </c>
      <c r="J45" s="107">
        <v>2E-3</v>
      </c>
    </row>
    <row r="46" spans="2:10">
      <c r="B46" s="106" t="s">
        <v>248</v>
      </c>
      <c r="C46" s="112">
        <v>13417</v>
      </c>
      <c r="D46" s="107">
        <v>3.0000000000000001E-3</v>
      </c>
      <c r="E46" s="112">
        <v>36068</v>
      </c>
      <c r="F46" s="107">
        <v>7.0000000000000001E-3</v>
      </c>
      <c r="G46" s="112">
        <v>28161</v>
      </c>
      <c r="H46" s="107">
        <v>5.0000000000000001E-3</v>
      </c>
      <c r="I46" s="112">
        <v>77646</v>
      </c>
      <c r="J46" s="107">
        <v>5.0000000000000001E-3</v>
      </c>
    </row>
    <row r="47" spans="2:10">
      <c r="B47" s="106" t="s">
        <v>164</v>
      </c>
      <c r="C47" s="112">
        <v>27333</v>
      </c>
      <c r="D47" s="107">
        <v>6.0000000000000001E-3</v>
      </c>
      <c r="E47" s="112">
        <v>44724</v>
      </c>
      <c r="F47" s="107">
        <v>8.9999999999999993E-3</v>
      </c>
      <c r="G47" s="112">
        <v>24772</v>
      </c>
      <c r="H47" s="107">
        <v>5.0000000000000001E-3</v>
      </c>
      <c r="I47" s="112">
        <v>96829</v>
      </c>
      <c r="J47" s="107">
        <v>6.0000000000000001E-3</v>
      </c>
    </row>
    <row r="48" spans="2:10">
      <c r="B48" s="106" t="s">
        <v>165</v>
      </c>
      <c r="C48" s="112">
        <v>76938</v>
      </c>
      <c r="D48" s="107">
        <v>1.6E-2</v>
      </c>
      <c r="E48" s="112">
        <v>81421</v>
      </c>
      <c r="F48" s="107">
        <v>1.6E-2</v>
      </c>
      <c r="G48" s="112">
        <v>78451</v>
      </c>
      <c r="H48" s="107">
        <v>1.4999999999999999E-2</v>
      </c>
      <c r="I48" s="112">
        <v>236810</v>
      </c>
      <c r="J48" s="107">
        <v>1.6E-2</v>
      </c>
    </row>
    <row r="49" spans="2:10">
      <c r="B49" s="106" t="s">
        <v>166</v>
      </c>
      <c r="C49" s="112">
        <v>29606</v>
      </c>
      <c r="D49" s="107">
        <v>6.0000000000000001E-3</v>
      </c>
      <c r="E49" s="112">
        <v>24452</v>
      </c>
      <c r="F49" s="107">
        <v>5.0000000000000001E-3</v>
      </c>
      <c r="G49" s="112">
        <v>26942</v>
      </c>
      <c r="H49" s="107">
        <v>5.0000000000000001E-3</v>
      </c>
      <c r="I49" s="112">
        <v>81001</v>
      </c>
      <c r="J49" s="107">
        <v>5.0000000000000001E-3</v>
      </c>
    </row>
    <row r="50" spans="2:10">
      <c r="B50" s="106" t="s">
        <v>167</v>
      </c>
      <c r="C50" s="112">
        <v>15975</v>
      </c>
      <c r="D50" s="107">
        <v>3.0000000000000001E-3</v>
      </c>
      <c r="E50" s="112">
        <v>24721</v>
      </c>
      <c r="F50" s="107">
        <v>5.0000000000000001E-3</v>
      </c>
      <c r="G50" s="112">
        <v>15744</v>
      </c>
      <c r="H50" s="107">
        <v>3.0000000000000001E-3</v>
      </c>
      <c r="I50" s="112">
        <v>56441</v>
      </c>
      <c r="J50" s="107">
        <v>4.0000000000000001E-3</v>
      </c>
    </row>
    <row r="51" spans="2:10">
      <c r="B51" s="106" t="s">
        <v>168</v>
      </c>
      <c r="C51" s="112">
        <v>22849</v>
      </c>
      <c r="D51" s="107">
        <v>5.0000000000000001E-3</v>
      </c>
      <c r="E51" s="112">
        <v>21627</v>
      </c>
      <c r="F51" s="107">
        <v>4.0000000000000001E-3</v>
      </c>
      <c r="G51" s="112">
        <v>23395</v>
      </c>
      <c r="H51" s="107">
        <v>4.0000000000000001E-3</v>
      </c>
      <c r="I51" s="112">
        <v>67870</v>
      </c>
      <c r="J51" s="107">
        <v>5.0000000000000001E-3</v>
      </c>
    </row>
    <row r="52" spans="2:10">
      <c r="B52" s="106" t="s">
        <v>169</v>
      </c>
      <c r="C52" s="112">
        <v>7279</v>
      </c>
      <c r="D52" s="107">
        <v>2E-3</v>
      </c>
      <c r="E52" s="112">
        <v>15768</v>
      </c>
      <c r="F52" s="107">
        <v>3.0000000000000001E-3</v>
      </c>
      <c r="G52" s="112">
        <v>15979</v>
      </c>
      <c r="H52" s="107">
        <v>3.0000000000000001E-3</v>
      </c>
      <c r="I52" s="112">
        <v>39026</v>
      </c>
      <c r="J52" s="107">
        <v>3.0000000000000001E-3</v>
      </c>
    </row>
    <row r="53" spans="2:10">
      <c r="B53" s="106" t="s">
        <v>170</v>
      </c>
      <c r="C53" s="112">
        <v>4710</v>
      </c>
      <c r="D53" s="107">
        <v>1E-3</v>
      </c>
      <c r="E53" s="112">
        <v>30706</v>
      </c>
      <c r="F53" s="107">
        <v>6.0000000000000001E-3</v>
      </c>
      <c r="G53" s="112">
        <v>20675</v>
      </c>
      <c r="H53" s="107">
        <v>4.0000000000000001E-3</v>
      </c>
      <c r="I53" s="112">
        <v>56091</v>
      </c>
      <c r="J53" s="107">
        <v>4.0000000000000001E-3</v>
      </c>
    </row>
    <row r="54" spans="2:10">
      <c r="B54" s="106" t="s">
        <v>171</v>
      </c>
      <c r="C54" s="112">
        <v>12221</v>
      </c>
      <c r="D54" s="107">
        <v>3.0000000000000001E-3</v>
      </c>
      <c r="E54" s="112">
        <v>27365</v>
      </c>
      <c r="F54" s="107">
        <v>5.0000000000000001E-3</v>
      </c>
      <c r="G54" s="112">
        <v>32817</v>
      </c>
      <c r="H54" s="107">
        <v>6.0000000000000001E-3</v>
      </c>
      <c r="I54" s="112">
        <v>72403</v>
      </c>
      <c r="J54" s="107">
        <v>5.0000000000000001E-3</v>
      </c>
    </row>
    <row r="55" spans="2:10">
      <c r="B55" s="106" t="s">
        <v>172</v>
      </c>
      <c r="C55" s="112">
        <v>10279</v>
      </c>
      <c r="D55" s="107">
        <v>2E-3</v>
      </c>
      <c r="E55" s="112">
        <v>5866</v>
      </c>
      <c r="F55" s="107">
        <v>1E-3</v>
      </c>
      <c r="G55" s="112">
        <v>2599</v>
      </c>
      <c r="H55" s="107">
        <v>0</v>
      </c>
      <c r="I55" s="112">
        <v>18743</v>
      </c>
      <c r="J55" s="107">
        <v>1E-3</v>
      </c>
    </row>
    <row r="56" spans="2:10">
      <c r="B56" s="106" t="s">
        <v>173</v>
      </c>
      <c r="C56" s="112">
        <v>12706</v>
      </c>
      <c r="D56" s="107">
        <v>3.0000000000000001E-3</v>
      </c>
      <c r="E56" s="112">
        <v>20739</v>
      </c>
      <c r="F56" s="107">
        <v>4.0000000000000001E-3</v>
      </c>
      <c r="G56" s="112">
        <v>17933</v>
      </c>
      <c r="H56" s="107">
        <v>3.0000000000000001E-3</v>
      </c>
      <c r="I56" s="112">
        <v>51379</v>
      </c>
      <c r="J56" s="107">
        <v>3.0000000000000001E-3</v>
      </c>
    </row>
    <row r="57" spans="2:10">
      <c r="B57" s="106" t="s">
        <v>174</v>
      </c>
      <c r="C57" s="112">
        <v>12695</v>
      </c>
      <c r="D57" s="107">
        <v>3.0000000000000001E-3</v>
      </c>
      <c r="E57" s="112">
        <v>22553</v>
      </c>
      <c r="F57" s="107">
        <v>4.0000000000000001E-3</v>
      </c>
      <c r="G57" s="112">
        <v>18168</v>
      </c>
      <c r="H57" s="107">
        <v>3.0000000000000001E-3</v>
      </c>
      <c r="I57" s="112">
        <v>53416</v>
      </c>
      <c r="J57" s="107">
        <v>4.0000000000000001E-3</v>
      </c>
    </row>
    <row r="58" spans="2:10">
      <c r="B58" s="106" t="s">
        <v>232</v>
      </c>
      <c r="C58" s="112">
        <v>774</v>
      </c>
      <c r="D58" s="107">
        <v>0</v>
      </c>
      <c r="E58" s="112">
        <v>5051</v>
      </c>
      <c r="F58" s="107">
        <v>1E-3</v>
      </c>
      <c r="G58" s="112">
        <v>0</v>
      </c>
      <c r="H58" s="107">
        <v>0</v>
      </c>
      <c r="I58" s="112">
        <v>5825</v>
      </c>
      <c r="J58" s="107">
        <v>0</v>
      </c>
    </row>
    <row r="59" spans="2:10">
      <c r="B59" s="106" t="s">
        <v>175</v>
      </c>
      <c r="C59" s="112">
        <v>31873</v>
      </c>
      <c r="D59" s="107">
        <v>7.0000000000000001E-3</v>
      </c>
      <c r="E59" s="112">
        <v>40142</v>
      </c>
      <c r="F59" s="107">
        <v>8.0000000000000002E-3</v>
      </c>
      <c r="G59" s="112">
        <v>60408</v>
      </c>
      <c r="H59" s="107">
        <v>1.0999999999999999E-2</v>
      </c>
      <c r="I59" s="112">
        <v>132423</v>
      </c>
      <c r="J59" s="107">
        <v>8.9999999999999993E-3</v>
      </c>
    </row>
    <row r="60" spans="2:10">
      <c r="B60" s="106" t="s">
        <v>176</v>
      </c>
      <c r="C60" s="112">
        <v>43359</v>
      </c>
      <c r="D60" s="107">
        <v>8.9999999999999993E-3</v>
      </c>
      <c r="E60" s="112">
        <v>46046</v>
      </c>
      <c r="F60" s="107">
        <v>8.9999999999999993E-3</v>
      </c>
      <c r="G60" s="112">
        <v>23095</v>
      </c>
      <c r="H60" s="107">
        <v>4.0000000000000001E-3</v>
      </c>
      <c r="I60" s="112">
        <v>112499</v>
      </c>
      <c r="J60" s="107">
        <v>7.0000000000000001E-3</v>
      </c>
    </row>
    <row r="61" spans="2:10">
      <c r="B61" s="106" t="s">
        <v>177</v>
      </c>
      <c r="C61" s="112">
        <v>26594</v>
      </c>
      <c r="D61" s="107">
        <v>6.0000000000000001E-3</v>
      </c>
      <c r="E61" s="112">
        <v>49605</v>
      </c>
      <c r="F61" s="107">
        <v>0.01</v>
      </c>
      <c r="G61" s="112">
        <v>82326</v>
      </c>
      <c r="H61" s="107">
        <v>1.6E-2</v>
      </c>
      <c r="I61" s="112">
        <v>158525</v>
      </c>
      <c r="J61" s="107">
        <v>1.0999999999999999E-2</v>
      </c>
    </row>
    <row r="62" spans="2:10">
      <c r="B62" s="106" t="s">
        <v>178</v>
      </c>
      <c r="C62" s="112">
        <v>33901</v>
      </c>
      <c r="D62" s="107">
        <v>7.0000000000000001E-3</v>
      </c>
      <c r="E62" s="112">
        <v>65032</v>
      </c>
      <c r="F62" s="107">
        <v>1.2999999999999999E-2</v>
      </c>
      <c r="G62" s="112">
        <v>49319</v>
      </c>
      <c r="H62" s="107">
        <v>8.9999999999999993E-3</v>
      </c>
      <c r="I62" s="112">
        <v>148252</v>
      </c>
      <c r="J62" s="107">
        <v>0.01</v>
      </c>
    </row>
    <row r="63" spans="2:10">
      <c r="B63" s="106" t="s">
        <v>179</v>
      </c>
      <c r="C63" s="112">
        <v>171943</v>
      </c>
      <c r="D63" s="107">
        <v>3.6999999999999998E-2</v>
      </c>
      <c r="E63" s="112">
        <v>207565</v>
      </c>
      <c r="F63" s="107">
        <v>4.1000000000000002E-2</v>
      </c>
      <c r="G63" s="112">
        <v>145476</v>
      </c>
      <c r="H63" s="107">
        <v>2.8000000000000001E-2</v>
      </c>
      <c r="I63" s="112">
        <v>524984</v>
      </c>
      <c r="J63" s="107">
        <v>3.5000000000000003E-2</v>
      </c>
    </row>
    <row r="64" spans="2:10">
      <c r="B64" s="106" t="s">
        <v>180</v>
      </c>
      <c r="C64" s="112">
        <v>47903</v>
      </c>
      <c r="D64" s="107">
        <v>0.01</v>
      </c>
      <c r="E64" s="112">
        <v>27684</v>
      </c>
      <c r="F64" s="107">
        <v>5.0000000000000001E-3</v>
      </c>
      <c r="G64" s="112">
        <v>36260</v>
      </c>
      <c r="H64" s="107">
        <v>7.0000000000000001E-3</v>
      </c>
      <c r="I64" s="112">
        <v>111848</v>
      </c>
      <c r="J64" s="107">
        <v>7.0000000000000001E-3</v>
      </c>
    </row>
    <row r="65" spans="2:10">
      <c r="B65" s="106" t="s">
        <v>181</v>
      </c>
      <c r="C65" s="112">
        <v>11405</v>
      </c>
      <c r="D65" s="107">
        <v>2E-3</v>
      </c>
      <c r="E65" s="112">
        <v>21262</v>
      </c>
      <c r="F65" s="107">
        <v>4.0000000000000001E-3</v>
      </c>
      <c r="G65" s="112">
        <v>29276</v>
      </c>
      <c r="H65" s="107">
        <v>6.0000000000000001E-3</v>
      </c>
      <c r="I65" s="112">
        <v>61943</v>
      </c>
      <c r="J65" s="107">
        <v>4.0000000000000001E-3</v>
      </c>
    </row>
    <row r="66" spans="2:10">
      <c r="B66" s="106" t="s">
        <v>182</v>
      </c>
      <c r="C66" s="112">
        <v>5007</v>
      </c>
      <c r="D66" s="107">
        <v>1E-3</v>
      </c>
      <c r="E66" s="112">
        <v>27287</v>
      </c>
      <c r="F66" s="107">
        <v>5.0000000000000001E-3</v>
      </c>
      <c r="G66" s="112">
        <v>31062</v>
      </c>
      <c r="H66" s="107">
        <v>6.0000000000000001E-3</v>
      </c>
      <c r="I66" s="112">
        <v>63357</v>
      </c>
      <c r="J66" s="107">
        <v>4.0000000000000001E-3</v>
      </c>
    </row>
    <row r="67" spans="2:10">
      <c r="B67" s="106" t="s">
        <v>183</v>
      </c>
      <c r="C67" s="112">
        <v>7098</v>
      </c>
      <c r="D67" s="107">
        <v>2E-3</v>
      </c>
      <c r="E67" s="112">
        <v>6692</v>
      </c>
      <c r="F67" s="107">
        <v>1E-3</v>
      </c>
      <c r="G67" s="112">
        <v>1151</v>
      </c>
      <c r="H67" s="107">
        <v>0</v>
      </c>
      <c r="I67" s="112">
        <v>14941</v>
      </c>
      <c r="J67" s="107">
        <v>1E-3</v>
      </c>
    </row>
    <row r="68" spans="2:10">
      <c r="B68" s="106" t="s">
        <v>184</v>
      </c>
      <c r="C68" s="112">
        <v>3093</v>
      </c>
      <c r="D68" s="107">
        <v>1E-3</v>
      </c>
      <c r="E68" s="112">
        <v>11981</v>
      </c>
      <c r="F68" s="107">
        <v>2E-3</v>
      </c>
      <c r="G68" s="112">
        <v>39711</v>
      </c>
      <c r="H68" s="107">
        <v>8.0000000000000002E-3</v>
      </c>
      <c r="I68" s="112">
        <v>54784</v>
      </c>
      <c r="J68" s="107">
        <v>4.0000000000000001E-3</v>
      </c>
    </row>
    <row r="69" spans="2:10">
      <c r="B69" s="106" t="s">
        <v>185</v>
      </c>
      <c r="C69" s="112">
        <v>0</v>
      </c>
      <c r="D69" s="107">
        <v>0</v>
      </c>
      <c r="E69" s="112">
        <v>1793</v>
      </c>
      <c r="F69" s="107">
        <v>0</v>
      </c>
      <c r="G69" s="112">
        <v>19586</v>
      </c>
      <c r="H69" s="107">
        <v>4.0000000000000001E-3</v>
      </c>
      <c r="I69" s="112">
        <v>21378</v>
      </c>
      <c r="J69" s="107">
        <v>1E-3</v>
      </c>
    </row>
    <row r="70" spans="2:10">
      <c r="B70" s="106" t="s">
        <v>186</v>
      </c>
      <c r="C70" s="112">
        <v>9393</v>
      </c>
      <c r="D70" s="107">
        <v>2E-3</v>
      </c>
      <c r="E70" s="112">
        <v>16073</v>
      </c>
      <c r="F70" s="107">
        <v>3.0000000000000001E-3</v>
      </c>
      <c r="G70" s="112">
        <v>16239</v>
      </c>
      <c r="H70" s="107">
        <v>3.0000000000000001E-3</v>
      </c>
      <c r="I70" s="112">
        <v>41705</v>
      </c>
      <c r="J70" s="107">
        <v>3.0000000000000001E-3</v>
      </c>
    </row>
    <row r="71" spans="2:10">
      <c r="B71" s="106" t="s">
        <v>244</v>
      </c>
      <c r="C71" s="112">
        <v>5774</v>
      </c>
      <c r="D71" s="107">
        <v>1E-3</v>
      </c>
      <c r="E71" s="112">
        <v>0</v>
      </c>
      <c r="F71" s="107">
        <v>0</v>
      </c>
      <c r="G71" s="112">
        <v>4640</v>
      </c>
      <c r="H71" s="107">
        <v>1E-3</v>
      </c>
      <c r="I71" s="112">
        <v>10415</v>
      </c>
      <c r="J71" s="107">
        <v>1E-3</v>
      </c>
    </row>
    <row r="72" spans="2:10">
      <c r="B72" s="106" t="s">
        <v>188</v>
      </c>
      <c r="C72" s="112">
        <v>29470</v>
      </c>
      <c r="D72" s="107">
        <v>6.0000000000000001E-3</v>
      </c>
      <c r="E72" s="112">
        <v>28684</v>
      </c>
      <c r="F72" s="107">
        <v>6.0000000000000001E-3</v>
      </c>
      <c r="G72" s="112">
        <v>39852</v>
      </c>
      <c r="H72" s="107">
        <v>8.0000000000000002E-3</v>
      </c>
      <c r="I72" s="112">
        <v>98006</v>
      </c>
      <c r="J72" s="107">
        <v>7.0000000000000001E-3</v>
      </c>
    </row>
    <row r="73" spans="2:10">
      <c r="B73" s="106" t="s">
        <v>189</v>
      </c>
      <c r="C73" s="112">
        <v>15141</v>
      </c>
      <c r="D73" s="107">
        <v>3.0000000000000001E-3</v>
      </c>
      <c r="E73" s="112">
        <v>17897</v>
      </c>
      <c r="F73" s="107">
        <v>4.0000000000000001E-3</v>
      </c>
      <c r="G73" s="112">
        <v>4308</v>
      </c>
      <c r="H73" s="107">
        <v>1E-3</v>
      </c>
      <c r="I73" s="112">
        <v>37346</v>
      </c>
      <c r="J73" s="107">
        <v>2E-3</v>
      </c>
    </row>
    <row r="74" spans="2:10">
      <c r="B74" s="106" t="s">
        <v>190</v>
      </c>
      <c r="C74" s="112">
        <v>13698</v>
      </c>
      <c r="D74" s="107">
        <v>3.0000000000000001E-3</v>
      </c>
      <c r="E74" s="112">
        <v>11248</v>
      </c>
      <c r="F74" s="107">
        <v>2E-3</v>
      </c>
      <c r="G74" s="112">
        <v>5736</v>
      </c>
      <c r="H74" s="107">
        <v>1E-3</v>
      </c>
      <c r="I74" s="112">
        <v>30682</v>
      </c>
      <c r="J74" s="107">
        <v>2E-3</v>
      </c>
    </row>
    <row r="75" spans="2:10">
      <c r="B75" s="106" t="s">
        <v>191</v>
      </c>
      <c r="C75" s="112">
        <v>11022</v>
      </c>
      <c r="D75" s="107">
        <v>2E-3</v>
      </c>
      <c r="E75" s="112">
        <v>7305</v>
      </c>
      <c r="F75" s="107">
        <v>1E-3</v>
      </c>
      <c r="G75" s="112">
        <v>29136</v>
      </c>
      <c r="H75" s="107">
        <v>6.0000000000000001E-3</v>
      </c>
      <c r="I75" s="112">
        <v>47463</v>
      </c>
      <c r="J75" s="107">
        <v>3.0000000000000001E-3</v>
      </c>
    </row>
    <row r="76" spans="2:10">
      <c r="B76" s="106" t="s">
        <v>192</v>
      </c>
      <c r="C76" s="112">
        <v>90688</v>
      </c>
      <c r="D76" s="107">
        <v>1.9E-2</v>
      </c>
      <c r="E76" s="112">
        <v>101664</v>
      </c>
      <c r="F76" s="107">
        <v>0.02</v>
      </c>
      <c r="G76" s="112">
        <v>66926</v>
      </c>
      <c r="H76" s="107">
        <v>1.2999999999999999E-2</v>
      </c>
      <c r="I76" s="112">
        <v>259277</v>
      </c>
      <c r="J76" s="107">
        <v>1.7000000000000001E-2</v>
      </c>
    </row>
    <row r="77" spans="2:10">
      <c r="B77" s="106" t="s">
        <v>193</v>
      </c>
      <c r="C77" s="112">
        <v>23014</v>
      </c>
      <c r="D77" s="107">
        <v>5.0000000000000001E-3</v>
      </c>
      <c r="E77" s="112">
        <v>17572</v>
      </c>
      <c r="F77" s="107">
        <v>3.0000000000000001E-3</v>
      </c>
      <c r="G77" s="112">
        <v>55418</v>
      </c>
      <c r="H77" s="107">
        <v>0.01</v>
      </c>
      <c r="I77" s="112">
        <v>96003</v>
      </c>
      <c r="J77" s="107">
        <v>6.0000000000000001E-3</v>
      </c>
    </row>
    <row r="78" spans="2:10">
      <c r="B78" s="106" t="s">
        <v>194</v>
      </c>
      <c r="C78" s="108">
        <v>29146</v>
      </c>
      <c r="D78" s="109">
        <v>6.0000000000000001E-3</v>
      </c>
      <c r="E78" s="108">
        <v>26115</v>
      </c>
      <c r="F78" s="109">
        <v>5.0000000000000001E-3</v>
      </c>
      <c r="G78" s="112">
        <v>18481</v>
      </c>
      <c r="H78" s="107">
        <v>4.0000000000000001E-3</v>
      </c>
      <c r="I78" s="108">
        <v>73743</v>
      </c>
      <c r="J78" s="109">
        <v>5.0000000000000001E-3</v>
      </c>
    </row>
    <row r="79" spans="2:10">
      <c r="B79" s="106" t="s">
        <v>195</v>
      </c>
      <c r="C79" s="112">
        <v>1187</v>
      </c>
      <c r="D79" s="107">
        <v>0</v>
      </c>
      <c r="E79" s="112">
        <v>17231</v>
      </c>
      <c r="F79" s="107">
        <v>3.0000000000000001E-3</v>
      </c>
      <c r="G79" s="112">
        <v>25356</v>
      </c>
      <c r="H79" s="107">
        <v>5.0000000000000001E-3</v>
      </c>
      <c r="I79" s="112">
        <v>43774</v>
      </c>
      <c r="J79" s="107">
        <v>3.0000000000000001E-3</v>
      </c>
    </row>
    <row r="80" spans="2:10">
      <c r="B80" s="106" t="s">
        <v>196</v>
      </c>
      <c r="C80" s="112">
        <v>11670</v>
      </c>
      <c r="D80" s="107">
        <v>3.0000000000000001E-3</v>
      </c>
      <c r="E80" s="112">
        <v>2770</v>
      </c>
      <c r="F80" s="107">
        <v>1E-3</v>
      </c>
      <c r="G80" s="112">
        <v>4827</v>
      </c>
      <c r="H80" s="107">
        <v>1E-3</v>
      </c>
      <c r="I80" s="112">
        <v>19267</v>
      </c>
      <c r="J80" s="107">
        <v>1E-3</v>
      </c>
    </row>
    <row r="81" spans="2:10">
      <c r="B81" s="106" t="s">
        <v>249</v>
      </c>
      <c r="C81" s="112">
        <v>23279</v>
      </c>
      <c r="D81" s="107">
        <v>5.0000000000000001E-3</v>
      </c>
      <c r="E81" s="112">
        <v>46436</v>
      </c>
      <c r="F81" s="107">
        <v>8.9999999999999993E-3</v>
      </c>
      <c r="G81" s="112">
        <v>34097</v>
      </c>
      <c r="H81" s="107">
        <v>6.0000000000000001E-3</v>
      </c>
      <c r="I81" s="112">
        <v>103813</v>
      </c>
      <c r="J81" s="107">
        <v>7.0000000000000001E-3</v>
      </c>
    </row>
    <row r="82" spans="2:10">
      <c r="B82" s="106" t="s">
        <v>198</v>
      </c>
      <c r="C82" s="112">
        <v>18879</v>
      </c>
      <c r="D82" s="107">
        <v>4.0000000000000001E-3</v>
      </c>
      <c r="E82" s="112">
        <v>16622</v>
      </c>
      <c r="F82" s="107">
        <v>3.0000000000000001E-3</v>
      </c>
      <c r="G82" s="112">
        <v>21632</v>
      </c>
      <c r="H82" s="107">
        <v>4.0000000000000001E-3</v>
      </c>
      <c r="I82" s="112">
        <v>57132</v>
      </c>
      <c r="J82" s="107">
        <v>4.0000000000000001E-3</v>
      </c>
    </row>
    <row r="83" spans="2:10">
      <c r="B83" s="106" t="s">
        <v>199</v>
      </c>
      <c r="C83" s="112">
        <v>889</v>
      </c>
      <c r="D83" s="107">
        <v>0</v>
      </c>
      <c r="E83" s="112">
        <v>4014</v>
      </c>
      <c r="F83" s="107">
        <v>1E-3</v>
      </c>
      <c r="G83" s="112">
        <v>16795</v>
      </c>
      <c r="H83" s="107">
        <v>3.0000000000000001E-3</v>
      </c>
      <c r="I83" s="112">
        <v>21698</v>
      </c>
      <c r="J83" s="107">
        <v>1E-3</v>
      </c>
    </row>
    <row r="84" spans="2:10">
      <c r="B84" s="106" t="s">
        <v>250</v>
      </c>
      <c r="C84" s="112">
        <v>6898</v>
      </c>
      <c r="D84" s="107">
        <v>1E-3</v>
      </c>
      <c r="E84" s="112">
        <v>5427</v>
      </c>
      <c r="F84" s="107">
        <v>1E-3</v>
      </c>
      <c r="G84" s="112">
        <v>15964</v>
      </c>
      <c r="H84" s="107">
        <v>3.0000000000000001E-3</v>
      </c>
      <c r="I84" s="112">
        <v>28288</v>
      </c>
      <c r="J84" s="107">
        <v>2E-3</v>
      </c>
    </row>
    <row r="85" spans="2:10">
      <c r="B85" s="106" t="s">
        <v>201</v>
      </c>
      <c r="C85" s="112">
        <v>7459</v>
      </c>
      <c r="D85" s="107">
        <v>2E-3</v>
      </c>
      <c r="E85" s="112">
        <v>15015</v>
      </c>
      <c r="F85" s="107">
        <v>3.0000000000000001E-3</v>
      </c>
      <c r="G85" s="112">
        <v>19831</v>
      </c>
      <c r="H85" s="107">
        <v>4.0000000000000001E-3</v>
      </c>
      <c r="I85" s="112">
        <v>42305</v>
      </c>
      <c r="J85" s="107">
        <v>3.0000000000000001E-3</v>
      </c>
    </row>
    <row r="86" spans="2:10">
      <c r="B86" s="106" t="s">
        <v>202</v>
      </c>
      <c r="C86" s="112">
        <v>5786</v>
      </c>
      <c r="D86" s="107">
        <v>1E-3</v>
      </c>
      <c r="E86" s="112">
        <v>12285</v>
      </c>
      <c r="F86" s="107">
        <v>2E-3</v>
      </c>
      <c r="G86" s="112">
        <v>9143</v>
      </c>
      <c r="H86" s="107">
        <v>2E-3</v>
      </c>
      <c r="I86" s="112">
        <v>27215</v>
      </c>
      <c r="J86" s="107">
        <v>2E-3</v>
      </c>
    </row>
    <row r="87" spans="2:10">
      <c r="B87" s="106" t="s">
        <v>203</v>
      </c>
      <c r="C87" s="112">
        <v>9019</v>
      </c>
      <c r="D87" s="107">
        <v>2E-3</v>
      </c>
      <c r="E87" s="112">
        <v>11177</v>
      </c>
      <c r="F87" s="107">
        <v>2E-3</v>
      </c>
      <c r="G87" s="112">
        <v>15318</v>
      </c>
      <c r="H87" s="107">
        <v>3.0000000000000001E-3</v>
      </c>
      <c r="I87" s="112">
        <v>35514</v>
      </c>
      <c r="J87" s="107">
        <v>2E-3</v>
      </c>
    </row>
    <row r="88" spans="2:10">
      <c r="B88" s="106" t="s">
        <v>204</v>
      </c>
      <c r="C88" s="112">
        <v>6727</v>
      </c>
      <c r="D88" s="107">
        <v>1E-3</v>
      </c>
      <c r="E88" s="112">
        <v>13743</v>
      </c>
      <c r="F88" s="107">
        <v>3.0000000000000001E-3</v>
      </c>
      <c r="G88" s="112">
        <v>6396</v>
      </c>
      <c r="H88" s="107">
        <v>1E-3</v>
      </c>
      <c r="I88" s="112">
        <v>26866</v>
      </c>
      <c r="J88" s="107">
        <v>2E-3</v>
      </c>
    </row>
    <row r="89" spans="2:10">
      <c r="B89" s="106" t="s">
        <v>205</v>
      </c>
      <c r="C89" s="112">
        <v>609</v>
      </c>
      <c r="D89" s="107">
        <v>0</v>
      </c>
      <c r="E89" s="112">
        <v>4256</v>
      </c>
      <c r="F89" s="107">
        <v>1E-3</v>
      </c>
      <c r="G89" s="112">
        <v>668</v>
      </c>
      <c r="H89" s="107">
        <v>0</v>
      </c>
      <c r="I89" s="112">
        <v>5533</v>
      </c>
      <c r="J89" s="107">
        <v>0</v>
      </c>
    </row>
    <row r="90" spans="2:10">
      <c r="B90" s="106" t="s">
        <v>206</v>
      </c>
      <c r="C90" s="112">
        <v>6240</v>
      </c>
      <c r="D90" s="107">
        <v>1E-3</v>
      </c>
      <c r="E90" s="112">
        <v>14526</v>
      </c>
      <c r="F90" s="107">
        <v>3.0000000000000001E-3</v>
      </c>
      <c r="G90" s="112">
        <v>4582</v>
      </c>
      <c r="H90" s="107">
        <v>1E-3</v>
      </c>
      <c r="I90" s="112">
        <v>25347</v>
      </c>
      <c r="J90" s="107">
        <v>2E-3</v>
      </c>
    </row>
    <row r="91" spans="2:10">
      <c r="B91" s="106" t="s">
        <v>207</v>
      </c>
      <c r="C91" s="112">
        <v>0</v>
      </c>
      <c r="D91" s="107">
        <v>0</v>
      </c>
      <c r="E91" s="112">
        <v>9616</v>
      </c>
      <c r="F91" s="107">
        <v>2E-3</v>
      </c>
      <c r="G91" s="112">
        <v>0</v>
      </c>
      <c r="H91" s="107">
        <v>0</v>
      </c>
      <c r="I91" s="112">
        <v>9616</v>
      </c>
      <c r="J91" s="107">
        <v>1E-3</v>
      </c>
    </row>
    <row r="92" spans="2:10">
      <c r="B92" s="106" t="s">
        <v>208</v>
      </c>
      <c r="C92" s="112">
        <v>31675</v>
      </c>
      <c r="D92" s="107">
        <v>7.0000000000000001E-3</v>
      </c>
      <c r="E92" s="112">
        <v>27849</v>
      </c>
      <c r="F92" s="107">
        <v>5.0000000000000001E-3</v>
      </c>
      <c r="G92" s="112">
        <v>28207</v>
      </c>
      <c r="H92" s="107">
        <v>5.0000000000000001E-3</v>
      </c>
      <c r="I92" s="112">
        <v>87731</v>
      </c>
      <c r="J92" s="107">
        <v>6.0000000000000001E-3</v>
      </c>
    </row>
    <row r="93" spans="2:10">
      <c r="B93" s="106" t="s">
        <v>209</v>
      </c>
      <c r="C93" s="112">
        <v>5139</v>
      </c>
      <c r="D93" s="107">
        <v>1E-3</v>
      </c>
      <c r="E93" s="112">
        <v>15952</v>
      </c>
      <c r="F93" s="107">
        <v>3.0000000000000001E-3</v>
      </c>
      <c r="G93" s="112">
        <v>2785</v>
      </c>
      <c r="H93" s="107">
        <v>1E-3</v>
      </c>
      <c r="I93" s="112">
        <v>23876</v>
      </c>
      <c r="J93" s="107">
        <v>2E-3</v>
      </c>
    </row>
    <row r="94" spans="2:10">
      <c r="B94" s="106" t="s">
        <v>210</v>
      </c>
      <c r="C94" s="112">
        <v>143351</v>
      </c>
      <c r="D94" s="107">
        <v>3.1E-2</v>
      </c>
      <c r="E94" s="112">
        <v>26465</v>
      </c>
      <c r="F94" s="107">
        <v>5.0000000000000001E-3</v>
      </c>
      <c r="G94" s="112">
        <v>83948</v>
      </c>
      <c r="H94" s="107">
        <v>1.6E-2</v>
      </c>
      <c r="I94" s="112">
        <v>253763</v>
      </c>
      <c r="J94" s="107">
        <v>1.7000000000000001E-2</v>
      </c>
    </row>
    <row r="95" spans="2:10">
      <c r="B95" s="106" t="s">
        <v>251</v>
      </c>
      <c r="C95" s="112">
        <v>37842</v>
      </c>
      <c r="D95" s="107">
        <v>8.0000000000000002E-3</v>
      </c>
      <c r="E95" s="112">
        <v>77223</v>
      </c>
      <c r="F95" s="107">
        <v>1.4999999999999999E-2</v>
      </c>
      <c r="G95" s="112">
        <v>90881</v>
      </c>
      <c r="H95" s="107">
        <v>1.7000000000000001E-2</v>
      </c>
      <c r="I95" s="112">
        <v>205946</v>
      </c>
      <c r="J95" s="107">
        <v>1.4E-2</v>
      </c>
    </row>
    <row r="96" spans="2:10">
      <c r="B96" s="106" t="s">
        <v>212</v>
      </c>
      <c r="C96" s="112">
        <v>0</v>
      </c>
      <c r="D96" s="107">
        <v>0</v>
      </c>
      <c r="E96" s="112">
        <v>2528</v>
      </c>
      <c r="F96" s="107">
        <v>0</v>
      </c>
      <c r="G96" s="112">
        <v>582</v>
      </c>
      <c r="H96" s="107">
        <v>0</v>
      </c>
      <c r="I96" s="112">
        <v>3110</v>
      </c>
      <c r="J96" s="107">
        <v>0</v>
      </c>
    </row>
    <row r="97" spans="2:10">
      <c r="B97" s="106" t="s">
        <v>213</v>
      </c>
      <c r="C97" s="112">
        <v>6022</v>
      </c>
      <c r="D97" s="107">
        <v>1E-3</v>
      </c>
      <c r="E97" s="112">
        <v>0</v>
      </c>
      <c r="F97" s="107">
        <v>0</v>
      </c>
      <c r="G97" s="112">
        <v>827</v>
      </c>
      <c r="H97" s="107">
        <v>0</v>
      </c>
      <c r="I97" s="112">
        <v>6850</v>
      </c>
      <c r="J97" s="107">
        <v>0</v>
      </c>
    </row>
    <row r="98" spans="2:10">
      <c r="B98" s="106" t="s">
        <v>214</v>
      </c>
      <c r="C98" s="112">
        <v>149074</v>
      </c>
      <c r="D98" s="107">
        <v>3.2000000000000001E-2</v>
      </c>
      <c r="E98" s="112">
        <v>152330</v>
      </c>
      <c r="F98" s="107">
        <v>0.03</v>
      </c>
      <c r="G98" s="112">
        <v>163433</v>
      </c>
      <c r="H98" s="107">
        <v>3.1E-2</v>
      </c>
      <c r="I98" s="112">
        <v>464837</v>
      </c>
      <c r="J98" s="107">
        <v>3.1E-2</v>
      </c>
    </row>
    <row r="99" spans="2:10">
      <c r="B99" s="106" t="s">
        <v>215</v>
      </c>
      <c r="C99" s="112">
        <v>5872</v>
      </c>
      <c r="D99" s="107">
        <v>1E-3</v>
      </c>
      <c r="E99" s="112">
        <v>14990</v>
      </c>
      <c r="F99" s="107">
        <v>3.0000000000000001E-3</v>
      </c>
      <c r="G99" s="112">
        <v>16943</v>
      </c>
      <c r="H99" s="107">
        <v>3.0000000000000001E-3</v>
      </c>
      <c r="I99" s="112">
        <v>37805</v>
      </c>
      <c r="J99" s="107">
        <v>3.0000000000000001E-3</v>
      </c>
    </row>
    <row r="100" spans="2:10">
      <c r="B100" s="106" t="s">
        <v>216</v>
      </c>
      <c r="C100" s="112">
        <v>3470</v>
      </c>
      <c r="D100" s="107">
        <v>1E-3</v>
      </c>
      <c r="E100" s="112">
        <v>10759</v>
      </c>
      <c r="F100" s="107">
        <v>2E-3</v>
      </c>
      <c r="G100" s="112">
        <v>16717</v>
      </c>
      <c r="H100" s="107">
        <v>3.0000000000000001E-3</v>
      </c>
      <c r="I100" s="112">
        <v>30946</v>
      </c>
      <c r="J100" s="107">
        <v>2E-3</v>
      </c>
    </row>
    <row r="101" spans="2:10">
      <c r="B101" s="106" t="s">
        <v>217</v>
      </c>
      <c r="C101" s="112">
        <v>33813</v>
      </c>
      <c r="D101" s="107">
        <v>7.0000000000000001E-3</v>
      </c>
      <c r="E101" s="112">
        <v>34345</v>
      </c>
      <c r="F101" s="107">
        <v>7.0000000000000001E-3</v>
      </c>
      <c r="G101" s="112">
        <v>26164</v>
      </c>
      <c r="H101" s="107">
        <v>5.0000000000000001E-3</v>
      </c>
      <c r="I101" s="112">
        <v>94322</v>
      </c>
      <c r="J101" s="107">
        <v>6.0000000000000001E-3</v>
      </c>
    </row>
    <row r="102" spans="2:10">
      <c r="B102" s="106" t="s">
        <v>218</v>
      </c>
      <c r="C102" s="112">
        <v>2668</v>
      </c>
      <c r="D102" s="107">
        <v>1E-3</v>
      </c>
      <c r="E102" s="112">
        <v>16306</v>
      </c>
      <c r="F102" s="107">
        <v>3.0000000000000001E-3</v>
      </c>
      <c r="G102" s="112">
        <v>25167</v>
      </c>
      <c r="H102" s="107">
        <v>5.0000000000000001E-3</v>
      </c>
      <c r="I102" s="112">
        <v>44141</v>
      </c>
      <c r="J102" s="107">
        <v>3.0000000000000001E-3</v>
      </c>
    </row>
    <row r="103" spans="2:10">
      <c r="B103" s="106" t="s">
        <v>219</v>
      </c>
      <c r="C103" s="112">
        <v>6079</v>
      </c>
      <c r="D103" s="107">
        <v>1E-3</v>
      </c>
      <c r="E103" s="112">
        <v>12397</v>
      </c>
      <c r="F103" s="107">
        <v>2E-3</v>
      </c>
      <c r="G103" s="112">
        <v>6285</v>
      </c>
      <c r="H103" s="107">
        <v>1E-3</v>
      </c>
      <c r="I103" s="112">
        <v>24761</v>
      </c>
      <c r="J103" s="107">
        <v>2E-3</v>
      </c>
    </row>
    <row r="104" spans="2:10">
      <c r="B104" s="106" t="s">
        <v>220</v>
      </c>
      <c r="C104" s="112">
        <v>5853</v>
      </c>
      <c r="D104" s="107">
        <v>1E-3</v>
      </c>
      <c r="E104" s="112">
        <v>9136</v>
      </c>
      <c r="F104" s="107">
        <v>2E-3</v>
      </c>
      <c r="G104" s="112">
        <v>8259</v>
      </c>
      <c r="H104" s="107">
        <v>2E-3</v>
      </c>
      <c r="I104" s="112">
        <v>23248</v>
      </c>
      <c r="J104" s="107">
        <v>2E-3</v>
      </c>
    </row>
    <row r="105" spans="2:10">
      <c r="B105" s="106" t="s">
        <v>221</v>
      </c>
      <c r="C105" s="112">
        <v>34465</v>
      </c>
      <c r="D105" s="107">
        <v>7.0000000000000001E-3</v>
      </c>
      <c r="E105" s="112">
        <v>22702</v>
      </c>
      <c r="F105" s="107">
        <v>4.0000000000000001E-3</v>
      </c>
      <c r="G105" s="112">
        <v>30696</v>
      </c>
      <c r="H105" s="107">
        <v>6.0000000000000001E-3</v>
      </c>
      <c r="I105" s="112">
        <v>87862</v>
      </c>
      <c r="J105" s="107">
        <v>6.0000000000000001E-3</v>
      </c>
    </row>
    <row r="106" spans="2:10">
      <c r="B106" s="106" t="s">
        <v>222</v>
      </c>
      <c r="C106" s="112">
        <v>8617</v>
      </c>
      <c r="D106" s="107">
        <v>2E-3</v>
      </c>
      <c r="E106" s="112">
        <v>0</v>
      </c>
      <c r="F106" s="107">
        <v>0</v>
      </c>
      <c r="G106" s="112">
        <v>7551</v>
      </c>
      <c r="H106" s="107">
        <v>1E-3</v>
      </c>
      <c r="I106" s="112">
        <v>16167</v>
      </c>
      <c r="J106" s="107">
        <v>1E-3</v>
      </c>
    </row>
    <row r="107" spans="2:10">
      <c r="B107" s="106" t="s">
        <v>223</v>
      </c>
      <c r="C107" s="112">
        <v>2728</v>
      </c>
      <c r="D107" s="107">
        <v>1E-3</v>
      </c>
      <c r="E107" s="112">
        <v>3968</v>
      </c>
      <c r="F107" s="107">
        <v>1E-3</v>
      </c>
      <c r="G107" s="112">
        <v>8237</v>
      </c>
      <c r="H107" s="107">
        <v>2E-3</v>
      </c>
      <c r="I107" s="112">
        <v>14933</v>
      </c>
      <c r="J107" s="107">
        <v>1E-3</v>
      </c>
    </row>
    <row r="108" spans="2:10">
      <c r="B108" s="106" t="s">
        <v>224</v>
      </c>
      <c r="C108" s="112">
        <v>72643</v>
      </c>
      <c r="D108" s="107">
        <v>1.6E-2</v>
      </c>
      <c r="E108" s="112">
        <v>65964</v>
      </c>
      <c r="F108" s="107">
        <v>1.2999999999999999E-2</v>
      </c>
      <c r="G108" s="112">
        <v>77992</v>
      </c>
      <c r="H108" s="107">
        <v>1.4999999999999999E-2</v>
      </c>
      <c r="I108" s="112">
        <v>216599</v>
      </c>
      <c r="J108" s="107">
        <v>1.4E-2</v>
      </c>
    </row>
    <row r="109" spans="2:10">
      <c r="B109" s="106" t="s">
        <v>225</v>
      </c>
      <c r="C109" s="112">
        <v>5620</v>
      </c>
      <c r="D109" s="107">
        <v>1E-3</v>
      </c>
      <c r="E109" s="112">
        <v>2131</v>
      </c>
      <c r="F109" s="107">
        <v>0</v>
      </c>
      <c r="G109" s="112">
        <v>7114</v>
      </c>
      <c r="H109" s="107">
        <v>1E-3</v>
      </c>
      <c r="I109" s="112">
        <v>14864</v>
      </c>
      <c r="J109" s="107">
        <v>1E-3</v>
      </c>
    </row>
    <row r="110" spans="2:10">
      <c r="B110" s="106" t="s">
        <v>226</v>
      </c>
      <c r="C110" s="112">
        <v>0</v>
      </c>
      <c r="D110" s="107">
        <v>0</v>
      </c>
      <c r="E110" s="112">
        <v>7427</v>
      </c>
      <c r="F110" s="107">
        <v>1E-3</v>
      </c>
      <c r="G110" s="112">
        <v>0</v>
      </c>
      <c r="H110" s="107">
        <v>0</v>
      </c>
      <c r="I110" s="112">
        <v>7427</v>
      </c>
      <c r="J110" s="107">
        <v>0</v>
      </c>
    </row>
    <row r="111" spans="2:10">
      <c r="B111" s="106" t="s">
        <v>227</v>
      </c>
      <c r="C111" s="112">
        <v>35699</v>
      </c>
      <c r="D111" s="107">
        <v>8.0000000000000002E-3</v>
      </c>
      <c r="E111" s="112">
        <v>45164</v>
      </c>
      <c r="F111" s="107">
        <v>8.9999999999999993E-3</v>
      </c>
      <c r="G111" s="112">
        <v>58177</v>
      </c>
      <c r="H111" s="107">
        <v>1.0999999999999999E-2</v>
      </c>
      <c r="I111" s="112">
        <v>139040</v>
      </c>
      <c r="J111" s="107">
        <v>8.9999999999999993E-3</v>
      </c>
    </row>
    <row r="112" spans="2:10">
      <c r="B112" s="106" t="s">
        <v>228</v>
      </c>
      <c r="C112" s="112">
        <v>92249</v>
      </c>
      <c r="D112" s="107">
        <v>0.02</v>
      </c>
      <c r="E112" s="112">
        <v>126072</v>
      </c>
      <c r="F112" s="107">
        <v>2.5000000000000001E-2</v>
      </c>
      <c r="G112" s="112">
        <v>100831</v>
      </c>
      <c r="H112" s="107">
        <v>1.9E-2</v>
      </c>
      <c r="I112" s="112">
        <v>319152</v>
      </c>
      <c r="J112" s="107">
        <v>2.1000000000000001E-2</v>
      </c>
    </row>
    <row r="113" spans="2:10">
      <c r="B113" s="106" t="s">
        <v>229</v>
      </c>
      <c r="C113" s="112">
        <v>28068</v>
      </c>
      <c r="D113" s="107">
        <v>6.0000000000000001E-3</v>
      </c>
      <c r="E113" s="112">
        <v>40748</v>
      </c>
      <c r="F113" s="107">
        <v>8.0000000000000002E-3</v>
      </c>
      <c r="G113" s="112">
        <v>42421</v>
      </c>
      <c r="H113" s="107">
        <v>8.0000000000000002E-3</v>
      </c>
      <c r="I113" s="112">
        <v>111237</v>
      </c>
      <c r="J113" s="107">
        <v>7.0000000000000001E-3</v>
      </c>
    </row>
    <row r="114" spans="2:10" ht="15" customHeight="1">
      <c r="B114" s="106" t="s">
        <v>230</v>
      </c>
      <c r="C114" s="112">
        <v>28451</v>
      </c>
      <c r="D114" s="107">
        <v>6.0000000000000001E-3</v>
      </c>
      <c r="E114" s="112">
        <v>31548</v>
      </c>
      <c r="F114" s="107">
        <v>6.0000000000000001E-3</v>
      </c>
      <c r="G114" s="112">
        <v>17159</v>
      </c>
      <c r="H114" s="107">
        <v>3.0000000000000001E-3</v>
      </c>
      <c r="I114" s="112">
        <v>77157</v>
      </c>
      <c r="J114" s="107">
        <v>5.0000000000000001E-3</v>
      </c>
    </row>
    <row r="115" spans="2:10">
      <c r="B115" s="106" t="s">
        <v>145</v>
      </c>
      <c r="C115" s="112">
        <v>33501</v>
      </c>
      <c r="D115" s="107">
        <v>7.0000000000000001E-3</v>
      </c>
      <c r="E115" s="112">
        <v>13282</v>
      </c>
      <c r="F115" s="107">
        <v>3.0000000000000001E-3</v>
      </c>
      <c r="G115" s="112">
        <v>34956</v>
      </c>
      <c r="H115" s="107">
        <v>7.0000000000000001E-3</v>
      </c>
      <c r="I115" s="112">
        <v>81739</v>
      </c>
      <c r="J115" s="107">
        <v>5.0000000000000001E-3</v>
      </c>
    </row>
    <row r="116" spans="2:10">
      <c r="B116" s="106" t="s">
        <v>146</v>
      </c>
      <c r="C116" s="112">
        <v>11672</v>
      </c>
      <c r="D116" s="107">
        <v>3.0000000000000001E-3</v>
      </c>
      <c r="E116" s="112">
        <v>14594</v>
      </c>
      <c r="F116" s="107">
        <v>3.0000000000000001E-3</v>
      </c>
      <c r="G116" s="112">
        <v>15254</v>
      </c>
      <c r="H116" s="107">
        <v>3.0000000000000001E-3</v>
      </c>
      <c r="I116" s="112">
        <v>41520</v>
      </c>
      <c r="J116" s="107">
        <v>3.0000000000000001E-3</v>
      </c>
    </row>
    <row r="117" spans="2:10">
      <c r="B117" s="106" t="s">
        <v>143</v>
      </c>
      <c r="C117" s="112">
        <v>29845</v>
      </c>
      <c r="D117" s="107">
        <v>6.0000000000000001E-3</v>
      </c>
      <c r="E117" s="112">
        <v>21254</v>
      </c>
      <c r="F117" s="107">
        <v>4.0000000000000001E-3</v>
      </c>
      <c r="G117" s="112">
        <v>22916</v>
      </c>
      <c r="H117" s="107">
        <v>4.0000000000000001E-3</v>
      </c>
      <c r="I117" s="112">
        <v>74016</v>
      </c>
      <c r="J117" s="107">
        <v>5.0000000000000001E-3</v>
      </c>
    </row>
    <row r="118" spans="2:10">
      <c r="B118" s="106" t="s">
        <v>144</v>
      </c>
      <c r="C118" s="112">
        <v>76512</v>
      </c>
      <c r="D118" s="107">
        <v>1.6E-2</v>
      </c>
      <c r="E118" s="112">
        <v>93520</v>
      </c>
      <c r="F118" s="107">
        <v>1.7999999999999999E-2</v>
      </c>
      <c r="G118" s="112">
        <v>60379</v>
      </c>
      <c r="H118" s="107">
        <v>1.0999999999999999E-2</v>
      </c>
      <c r="I118" s="112">
        <v>230410</v>
      </c>
      <c r="J118" s="107">
        <v>1.4999999999999999E-2</v>
      </c>
    </row>
    <row r="119" spans="2:10">
      <c r="B119" s="106"/>
    </row>
    <row r="120" spans="2:10">
      <c r="B120" s="130" t="s">
        <v>241</v>
      </c>
      <c r="C120" s="130"/>
      <c r="D120" s="130"/>
    </row>
  </sheetData>
  <mergeCells count="7">
    <mergeCell ref="B120:D120"/>
    <mergeCell ref="C4:D4"/>
    <mergeCell ref="E4:F4"/>
    <mergeCell ref="G4:H4"/>
    <mergeCell ref="B2:B5"/>
    <mergeCell ref="C2:J3"/>
    <mergeCell ref="I4:J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V37"/>
  <sheetViews>
    <sheetView workbookViewId="0">
      <pane xSplit="2" ySplit="5" topLeftCell="CN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4.42578125" customWidth="1"/>
    <col min="2" max="2" width="34.7109375" bestFit="1" customWidth="1"/>
    <col min="3" max="3" width="12.5703125" bestFit="1" customWidth="1"/>
    <col min="5" max="5" width="12.5703125" bestFit="1" customWidth="1"/>
    <col min="7" max="7" width="12.5703125" bestFit="1" customWidth="1"/>
    <col min="9" max="9" width="12.5703125" bestFit="1" customWidth="1"/>
    <col min="11" max="11" width="12.5703125" style="12" bestFit="1" customWidth="1"/>
    <col min="12" max="12" width="9.140625" style="12"/>
    <col min="13" max="13" width="12.5703125" bestFit="1" customWidth="1"/>
    <col min="15" max="15" width="12.5703125" bestFit="1" customWidth="1"/>
    <col min="17" max="17" width="12.5703125" bestFit="1" customWidth="1"/>
    <col min="19" max="19" width="12.5703125" bestFit="1" customWidth="1"/>
    <col min="21" max="21" width="12.5703125" style="12" bestFit="1" customWidth="1"/>
    <col min="22" max="22" width="9.140625" style="12"/>
    <col min="23" max="23" width="12.5703125" bestFit="1" customWidth="1"/>
    <col min="25" max="25" width="12.5703125" bestFit="1" customWidth="1"/>
    <col min="27" max="27" width="12.5703125" bestFit="1" customWidth="1"/>
    <col min="29" max="29" width="12.5703125" bestFit="1" customWidth="1"/>
    <col min="31" max="31" width="12.5703125" style="12" bestFit="1" customWidth="1"/>
    <col min="32" max="32" width="9.140625" style="12"/>
    <col min="33" max="33" width="12.5703125" bestFit="1" customWidth="1"/>
    <col min="35" max="35" width="12.5703125" bestFit="1" customWidth="1"/>
    <col min="37" max="37" width="12.5703125" bestFit="1" customWidth="1"/>
    <col min="39" max="39" width="12.5703125" bestFit="1" customWidth="1"/>
    <col min="41" max="41" width="12.5703125" bestFit="1" customWidth="1"/>
    <col min="43" max="43" width="12.5703125" customWidth="1"/>
    <col min="47" max="47" width="11.140625" customWidth="1"/>
    <col min="48" max="48" width="11.7109375" customWidth="1"/>
    <col min="49" max="49" width="10.85546875" customWidth="1"/>
    <col min="51" max="51" width="10.140625" bestFit="1" customWidth="1"/>
    <col min="53" max="62" width="11.7109375" customWidth="1"/>
    <col min="63" max="64" width="13.5703125" customWidth="1"/>
    <col min="65" max="68" width="12" customWidth="1"/>
    <col min="69" max="70" width="13.42578125" customWidth="1"/>
    <col min="71" max="71" width="14.7109375" customWidth="1"/>
    <col min="73" max="74" width="12.5703125" customWidth="1"/>
    <col min="75" max="76" width="12.7109375" customWidth="1"/>
    <col min="77" max="80" width="12.7109375" style="21" customWidth="1"/>
    <col min="81" max="83" width="12.7109375" customWidth="1"/>
    <col min="84" max="84" width="11.42578125" customWidth="1"/>
    <col min="85" max="85" width="12.5703125" customWidth="1"/>
    <col min="86" max="87" width="11.42578125" customWidth="1"/>
    <col min="88" max="88" width="12" customWidth="1"/>
    <col min="89" max="90" width="12" style="21" customWidth="1"/>
    <col min="91" max="92" width="16.140625" customWidth="1"/>
    <col min="93" max="94" width="16.5703125" style="21" customWidth="1"/>
    <col min="95" max="98" width="16.5703125" customWidth="1"/>
    <col min="99" max="100" width="15.7109375" customWidth="1"/>
  </cols>
  <sheetData>
    <row r="2" spans="2:100" ht="21.75" customHeight="1">
      <c r="B2" s="144" t="s">
        <v>41</v>
      </c>
      <c r="C2" s="125">
        <v>2015</v>
      </c>
      <c r="D2" s="125"/>
      <c r="E2" s="125"/>
      <c r="F2" s="125"/>
      <c r="G2" s="125"/>
      <c r="H2" s="125"/>
      <c r="I2" s="125"/>
      <c r="J2" s="125"/>
      <c r="K2" s="125"/>
      <c r="L2" s="125"/>
      <c r="M2" s="125">
        <v>2016</v>
      </c>
      <c r="N2" s="125"/>
      <c r="O2" s="125"/>
      <c r="P2" s="125"/>
      <c r="Q2" s="125"/>
      <c r="R2" s="125"/>
      <c r="S2" s="125"/>
      <c r="T2" s="125"/>
      <c r="U2" s="125"/>
      <c r="V2" s="125"/>
      <c r="W2" s="125">
        <v>2017</v>
      </c>
      <c r="X2" s="125"/>
      <c r="Y2" s="125"/>
      <c r="Z2" s="125"/>
      <c r="AA2" s="125"/>
      <c r="AB2" s="125"/>
      <c r="AC2" s="125"/>
      <c r="AD2" s="125"/>
      <c r="AE2" s="125"/>
      <c r="AF2" s="125"/>
      <c r="AG2" s="125">
        <v>2018</v>
      </c>
      <c r="AH2" s="125"/>
      <c r="AI2" s="125"/>
      <c r="AJ2" s="125"/>
      <c r="AK2" s="125"/>
      <c r="AL2" s="125"/>
      <c r="AM2" s="125"/>
      <c r="AN2" s="125"/>
      <c r="AO2" s="125"/>
      <c r="AP2" s="125"/>
      <c r="AQ2" s="126">
        <v>2019</v>
      </c>
      <c r="AR2" s="127"/>
      <c r="AS2" s="127"/>
      <c r="AT2" s="135"/>
      <c r="AU2" s="135"/>
      <c r="AV2" s="135"/>
      <c r="AW2" s="135"/>
      <c r="AX2" s="135"/>
      <c r="AY2" s="135"/>
      <c r="AZ2" s="135"/>
      <c r="BA2" s="126">
        <v>2020</v>
      </c>
      <c r="BB2" s="127"/>
      <c r="BC2" s="127"/>
      <c r="BD2" s="127"/>
      <c r="BE2" s="127"/>
      <c r="BF2" s="127"/>
      <c r="BG2" s="127"/>
      <c r="BH2" s="127"/>
      <c r="BI2" s="127"/>
      <c r="BJ2" s="127"/>
      <c r="BK2" s="126">
        <v>2021</v>
      </c>
      <c r="BL2" s="127"/>
      <c r="BM2" s="127"/>
      <c r="BN2" s="127"/>
      <c r="BO2" s="127"/>
      <c r="BP2" s="127"/>
      <c r="BQ2" s="127"/>
      <c r="BR2" s="127"/>
      <c r="BS2" s="127"/>
      <c r="BT2" s="127"/>
      <c r="BU2" s="126">
        <v>2022</v>
      </c>
      <c r="BV2" s="127"/>
      <c r="BW2" s="127"/>
      <c r="BX2" s="127"/>
      <c r="BY2" s="127"/>
      <c r="BZ2" s="127"/>
      <c r="CA2" s="127"/>
      <c r="CB2" s="127"/>
      <c r="CC2" s="127"/>
      <c r="CD2" s="127"/>
      <c r="CE2" s="126">
        <v>2023</v>
      </c>
      <c r="CF2" s="127"/>
      <c r="CG2" s="127"/>
      <c r="CH2" s="127"/>
      <c r="CI2" s="127"/>
      <c r="CJ2" s="127"/>
      <c r="CK2" s="127"/>
      <c r="CL2" s="127"/>
      <c r="CM2" s="127"/>
      <c r="CN2" s="127"/>
      <c r="CO2" s="131">
        <v>2024</v>
      </c>
      <c r="CP2" s="132"/>
      <c r="CQ2" s="132"/>
      <c r="CR2" s="132"/>
      <c r="CS2" s="132"/>
      <c r="CT2" s="132"/>
      <c r="CU2" s="132"/>
      <c r="CV2" s="133"/>
    </row>
    <row r="3" spans="2:100">
      <c r="B3" s="144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6"/>
      <c r="AR3" s="127"/>
      <c r="AS3" s="127"/>
      <c r="AT3" s="135"/>
      <c r="AU3" s="135"/>
      <c r="AV3" s="135"/>
      <c r="AW3" s="135"/>
      <c r="AX3" s="135"/>
      <c r="AY3" s="135"/>
      <c r="AZ3" s="135"/>
      <c r="BA3" s="128"/>
      <c r="BB3" s="129"/>
      <c r="BC3" s="129"/>
      <c r="BD3" s="129"/>
      <c r="BE3" s="129"/>
      <c r="BF3" s="129"/>
      <c r="BG3" s="129"/>
      <c r="BH3" s="129"/>
      <c r="BI3" s="129"/>
      <c r="BJ3" s="129"/>
      <c r="BK3" s="128"/>
      <c r="BL3" s="129"/>
      <c r="BM3" s="129"/>
      <c r="BN3" s="129"/>
      <c r="BO3" s="129"/>
      <c r="BP3" s="129"/>
      <c r="BQ3" s="129"/>
      <c r="BR3" s="129"/>
      <c r="BS3" s="129"/>
      <c r="BT3" s="129"/>
      <c r="BU3" s="128"/>
      <c r="BV3" s="129"/>
      <c r="BW3" s="129"/>
      <c r="BX3" s="129"/>
      <c r="BY3" s="129"/>
      <c r="BZ3" s="129"/>
      <c r="CA3" s="129"/>
      <c r="CB3" s="129"/>
      <c r="CC3" s="129"/>
      <c r="CD3" s="129"/>
      <c r="CE3" s="128"/>
      <c r="CF3" s="129"/>
      <c r="CG3" s="129"/>
      <c r="CH3" s="129"/>
      <c r="CI3" s="129"/>
      <c r="CJ3" s="129"/>
      <c r="CK3" s="129"/>
      <c r="CL3" s="129"/>
      <c r="CM3" s="129"/>
      <c r="CN3" s="129"/>
      <c r="CO3" s="128"/>
      <c r="CP3" s="129"/>
      <c r="CQ3" s="129"/>
      <c r="CR3" s="129"/>
      <c r="CS3" s="129"/>
      <c r="CT3" s="129"/>
      <c r="CU3" s="129"/>
      <c r="CV3" s="134"/>
    </row>
    <row r="4" spans="2:100">
      <c r="B4" s="144"/>
      <c r="C4" s="139" t="s">
        <v>9</v>
      </c>
      <c r="D4" s="140"/>
      <c r="E4" s="139" t="s">
        <v>10</v>
      </c>
      <c r="F4" s="140"/>
      <c r="G4" s="139" t="s">
        <v>11</v>
      </c>
      <c r="H4" s="140"/>
      <c r="I4" s="139" t="s">
        <v>12</v>
      </c>
      <c r="J4" s="140"/>
      <c r="K4" s="139" t="s">
        <v>13</v>
      </c>
      <c r="L4" s="140"/>
      <c r="M4" s="139" t="s">
        <v>9</v>
      </c>
      <c r="N4" s="140"/>
      <c r="O4" s="139" t="s">
        <v>10</v>
      </c>
      <c r="P4" s="140"/>
      <c r="Q4" s="139" t="s">
        <v>11</v>
      </c>
      <c r="R4" s="140"/>
      <c r="S4" s="139" t="s">
        <v>12</v>
      </c>
      <c r="T4" s="140"/>
      <c r="U4" s="139" t="s">
        <v>13</v>
      </c>
      <c r="V4" s="140"/>
      <c r="W4" s="139" t="s">
        <v>9</v>
      </c>
      <c r="X4" s="140"/>
      <c r="Y4" s="139" t="s">
        <v>10</v>
      </c>
      <c r="Z4" s="140"/>
      <c r="AA4" s="139" t="s">
        <v>11</v>
      </c>
      <c r="AB4" s="140"/>
      <c r="AC4" s="139" t="s">
        <v>12</v>
      </c>
      <c r="AD4" s="140"/>
      <c r="AE4" s="139" t="s">
        <v>13</v>
      </c>
      <c r="AF4" s="140"/>
      <c r="AG4" s="139" t="s">
        <v>9</v>
      </c>
      <c r="AH4" s="140"/>
      <c r="AI4" s="139" t="s">
        <v>10</v>
      </c>
      <c r="AJ4" s="140"/>
      <c r="AK4" s="139" t="s">
        <v>11</v>
      </c>
      <c r="AL4" s="140"/>
      <c r="AM4" s="139" t="s">
        <v>12</v>
      </c>
      <c r="AN4" s="140"/>
      <c r="AO4" s="139" t="s">
        <v>13</v>
      </c>
      <c r="AP4" s="140"/>
      <c r="AQ4" s="139" t="s">
        <v>9</v>
      </c>
      <c r="AR4" s="140"/>
      <c r="AS4" s="139" t="s">
        <v>242</v>
      </c>
      <c r="AT4" s="140"/>
      <c r="AU4" s="139" t="s">
        <v>11</v>
      </c>
      <c r="AV4" s="140"/>
      <c r="AW4" s="139" t="s">
        <v>12</v>
      </c>
      <c r="AX4" s="140"/>
      <c r="AY4" s="139" t="s">
        <v>13</v>
      </c>
      <c r="AZ4" s="140"/>
      <c r="BA4" s="139" t="s">
        <v>9</v>
      </c>
      <c r="BB4" s="140"/>
      <c r="BC4" s="139" t="s">
        <v>242</v>
      </c>
      <c r="BD4" s="140"/>
      <c r="BE4" s="139" t="s">
        <v>11</v>
      </c>
      <c r="BF4" s="140"/>
      <c r="BG4" s="139" t="s">
        <v>12</v>
      </c>
      <c r="BH4" s="140"/>
      <c r="BI4" s="139" t="s">
        <v>13</v>
      </c>
      <c r="BJ4" s="140"/>
      <c r="BK4" s="139" t="s">
        <v>9</v>
      </c>
      <c r="BL4" s="140"/>
      <c r="BM4" s="139" t="s">
        <v>242</v>
      </c>
      <c r="BN4" s="140"/>
      <c r="BO4" s="139" t="s">
        <v>11</v>
      </c>
      <c r="BP4" s="140"/>
      <c r="BQ4" s="139" t="s">
        <v>12</v>
      </c>
      <c r="BR4" s="140"/>
      <c r="BS4" s="139" t="s">
        <v>13</v>
      </c>
      <c r="BT4" s="140"/>
      <c r="BU4" s="139" t="s">
        <v>9</v>
      </c>
      <c r="BV4" s="140"/>
      <c r="BW4" s="139" t="s">
        <v>242</v>
      </c>
      <c r="BX4" s="140"/>
      <c r="BY4" s="55" t="s">
        <v>258</v>
      </c>
      <c r="BZ4" s="55"/>
      <c r="CA4" s="55" t="s">
        <v>265</v>
      </c>
      <c r="CB4" s="55"/>
      <c r="CC4" s="139" t="s">
        <v>13</v>
      </c>
      <c r="CD4" s="140"/>
      <c r="CE4" s="139" t="s">
        <v>9</v>
      </c>
      <c r="CF4" s="140"/>
      <c r="CG4" s="139" t="s">
        <v>242</v>
      </c>
      <c r="CH4" s="140"/>
      <c r="CI4" s="139" t="s">
        <v>11</v>
      </c>
      <c r="CJ4" s="140"/>
      <c r="CK4" s="139" t="s">
        <v>12</v>
      </c>
      <c r="CL4" s="140"/>
      <c r="CM4" s="139" t="s">
        <v>13</v>
      </c>
      <c r="CN4" s="140"/>
      <c r="CO4" s="139" t="s">
        <v>9</v>
      </c>
      <c r="CP4" s="140"/>
      <c r="CQ4" s="139" t="s">
        <v>242</v>
      </c>
      <c r="CR4" s="140"/>
      <c r="CS4" s="139" t="s">
        <v>11</v>
      </c>
      <c r="CT4" s="140"/>
      <c r="CU4" s="139" t="s">
        <v>13</v>
      </c>
      <c r="CV4" s="140"/>
    </row>
    <row r="5" spans="2:100">
      <c r="B5" s="144"/>
      <c r="C5" s="26" t="s">
        <v>14</v>
      </c>
      <c r="D5" s="26" t="s">
        <v>15</v>
      </c>
      <c r="E5" s="26" t="s">
        <v>14</v>
      </c>
      <c r="F5" s="26" t="s">
        <v>15</v>
      </c>
      <c r="G5" s="26" t="s">
        <v>14</v>
      </c>
      <c r="H5" s="26" t="s">
        <v>15</v>
      </c>
      <c r="I5" s="26" t="s">
        <v>14</v>
      </c>
      <c r="J5" s="26" t="s">
        <v>15</v>
      </c>
      <c r="K5" s="26" t="s">
        <v>14</v>
      </c>
      <c r="L5" s="26" t="s">
        <v>15</v>
      </c>
      <c r="M5" s="26" t="s">
        <v>14</v>
      </c>
      <c r="N5" s="26" t="s">
        <v>15</v>
      </c>
      <c r="O5" s="26" t="s">
        <v>14</v>
      </c>
      <c r="P5" s="26" t="s">
        <v>15</v>
      </c>
      <c r="Q5" s="26" t="s">
        <v>14</v>
      </c>
      <c r="R5" s="26" t="s">
        <v>15</v>
      </c>
      <c r="S5" s="26" t="s">
        <v>14</v>
      </c>
      <c r="T5" s="26" t="s">
        <v>15</v>
      </c>
      <c r="U5" s="26" t="s">
        <v>14</v>
      </c>
      <c r="V5" s="26" t="s">
        <v>15</v>
      </c>
      <c r="W5" s="26" t="s">
        <v>14</v>
      </c>
      <c r="X5" s="26" t="s">
        <v>15</v>
      </c>
      <c r="Y5" s="26" t="s">
        <v>14</v>
      </c>
      <c r="Z5" s="26" t="s">
        <v>15</v>
      </c>
      <c r="AA5" s="26" t="s">
        <v>14</v>
      </c>
      <c r="AB5" s="26" t="s">
        <v>15</v>
      </c>
      <c r="AC5" s="26" t="s">
        <v>14</v>
      </c>
      <c r="AD5" s="26" t="s">
        <v>15</v>
      </c>
      <c r="AE5" s="26" t="s">
        <v>14</v>
      </c>
      <c r="AF5" s="26" t="s">
        <v>15</v>
      </c>
      <c r="AG5" s="26" t="s">
        <v>14</v>
      </c>
      <c r="AH5" s="26" t="s">
        <v>15</v>
      </c>
      <c r="AI5" s="26" t="s">
        <v>14</v>
      </c>
      <c r="AJ5" s="26" t="s">
        <v>15</v>
      </c>
      <c r="AK5" s="26" t="s">
        <v>14</v>
      </c>
      <c r="AL5" s="26" t="s">
        <v>15</v>
      </c>
      <c r="AM5" s="26" t="s">
        <v>14</v>
      </c>
      <c r="AN5" s="26" t="s">
        <v>15</v>
      </c>
      <c r="AO5" s="26" t="s">
        <v>14</v>
      </c>
      <c r="AP5" s="26" t="s">
        <v>15</v>
      </c>
      <c r="AQ5" s="30" t="s">
        <v>14</v>
      </c>
      <c r="AR5" s="30" t="s">
        <v>15</v>
      </c>
      <c r="AS5" s="33" t="s">
        <v>14</v>
      </c>
      <c r="AT5" s="33" t="s">
        <v>15</v>
      </c>
      <c r="AU5" s="36" t="s">
        <v>14</v>
      </c>
      <c r="AV5" s="36" t="s">
        <v>15</v>
      </c>
      <c r="AW5" s="38" t="s">
        <v>14</v>
      </c>
      <c r="AX5" s="38" t="s">
        <v>15</v>
      </c>
      <c r="AY5" s="38" t="s">
        <v>14</v>
      </c>
      <c r="AZ5" s="38" t="s">
        <v>15</v>
      </c>
      <c r="BA5" s="43" t="s">
        <v>14</v>
      </c>
      <c r="BB5" s="43" t="s">
        <v>15</v>
      </c>
      <c r="BC5" s="43" t="s">
        <v>14</v>
      </c>
      <c r="BD5" s="43" t="s">
        <v>15</v>
      </c>
      <c r="BE5" s="44" t="s">
        <v>14</v>
      </c>
      <c r="BF5" s="44" t="s">
        <v>15</v>
      </c>
      <c r="BG5" s="44" t="s">
        <v>14</v>
      </c>
      <c r="BH5" s="44" t="s">
        <v>15</v>
      </c>
      <c r="BI5" s="44" t="s">
        <v>14</v>
      </c>
      <c r="BJ5" s="44" t="s">
        <v>15</v>
      </c>
      <c r="BK5" s="45" t="s">
        <v>14</v>
      </c>
      <c r="BL5" s="45" t="s">
        <v>15</v>
      </c>
      <c r="BM5" s="46" t="s">
        <v>14</v>
      </c>
      <c r="BN5" s="46" t="s">
        <v>15</v>
      </c>
      <c r="BO5" s="46" t="s">
        <v>14</v>
      </c>
      <c r="BP5" s="46" t="s">
        <v>15</v>
      </c>
      <c r="BQ5" s="49" t="s">
        <v>14</v>
      </c>
      <c r="BR5" s="49" t="s">
        <v>15</v>
      </c>
      <c r="BS5" s="49" t="s">
        <v>14</v>
      </c>
      <c r="BT5" s="49" t="s">
        <v>15</v>
      </c>
      <c r="BU5" s="51" t="s">
        <v>14</v>
      </c>
      <c r="BV5" s="51" t="s">
        <v>15</v>
      </c>
      <c r="BW5" s="53" t="s">
        <v>14</v>
      </c>
      <c r="BX5" s="53" t="s">
        <v>15</v>
      </c>
      <c r="BY5" s="54" t="s">
        <v>14</v>
      </c>
      <c r="BZ5" s="54" t="s">
        <v>253</v>
      </c>
      <c r="CA5" s="86" t="s">
        <v>14</v>
      </c>
      <c r="CB5" s="86" t="s">
        <v>253</v>
      </c>
      <c r="CC5" s="53" t="s">
        <v>14</v>
      </c>
      <c r="CD5" s="53" t="s">
        <v>15</v>
      </c>
      <c r="CE5" s="92" t="s">
        <v>14</v>
      </c>
      <c r="CF5" s="92" t="s">
        <v>15</v>
      </c>
      <c r="CG5" s="92" t="s">
        <v>14</v>
      </c>
      <c r="CH5" s="92" t="s">
        <v>15</v>
      </c>
      <c r="CI5" s="92" t="s">
        <v>14</v>
      </c>
      <c r="CJ5" s="92" t="s">
        <v>15</v>
      </c>
      <c r="CK5" s="94" t="s">
        <v>14</v>
      </c>
      <c r="CL5" s="94" t="s">
        <v>15</v>
      </c>
      <c r="CM5" s="92" t="s">
        <v>14</v>
      </c>
      <c r="CN5" s="92" t="s">
        <v>15</v>
      </c>
      <c r="CO5" s="110" t="s">
        <v>14</v>
      </c>
      <c r="CP5" s="110" t="s">
        <v>15</v>
      </c>
      <c r="CQ5" s="110" t="s">
        <v>14</v>
      </c>
      <c r="CR5" s="110" t="s">
        <v>15</v>
      </c>
      <c r="CS5" s="110" t="s">
        <v>14</v>
      </c>
      <c r="CT5" s="110" t="s">
        <v>15</v>
      </c>
      <c r="CU5" s="110" t="s">
        <v>14</v>
      </c>
      <c r="CV5" s="110" t="s">
        <v>15</v>
      </c>
    </row>
    <row r="6" spans="2:100">
      <c r="B6" s="4" t="s">
        <v>42</v>
      </c>
      <c r="C6" s="2">
        <v>783406</v>
      </c>
      <c r="D6" s="3">
        <v>0.27100000000000002</v>
      </c>
      <c r="E6" s="2">
        <v>763178</v>
      </c>
      <c r="F6" s="3">
        <v>0.247</v>
      </c>
      <c r="G6" s="2">
        <v>716397</v>
      </c>
      <c r="H6" s="3">
        <v>0.20599999999999999</v>
      </c>
      <c r="I6" s="2">
        <v>721193</v>
      </c>
      <c r="J6" s="3">
        <v>0.248</v>
      </c>
      <c r="K6" s="2">
        <v>2984174</v>
      </c>
      <c r="L6" s="3">
        <v>0.24099999999999999</v>
      </c>
      <c r="M6" s="2">
        <v>751832</v>
      </c>
      <c r="N6" s="3">
        <v>0.254</v>
      </c>
      <c r="O6" s="2">
        <v>801208</v>
      </c>
      <c r="P6" s="3">
        <v>0.248</v>
      </c>
      <c r="Q6" s="2">
        <v>784515</v>
      </c>
      <c r="R6" s="3">
        <v>0.21099999999999999</v>
      </c>
      <c r="S6" s="2">
        <v>830785</v>
      </c>
      <c r="T6" s="3">
        <v>0.27200000000000002</v>
      </c>
      <c r="U6" s="2">
        <v>3168340</v>
      </c>
      <c r="V6" s="3">
        <v>0.24399999999999999</v>
      </c>
      <c r="W6" s="2">
        <v>791383</v>
      </c>
      <c r="X6" s="3">
        <v>0.27</v>
      </c>
      <c r="Y6" s="2">
        <v>792283</v>
      </c>
      <c r="Z6" s="3">
        <v>0.252</v>
      </c>
      <c r="AA6" s="2">
        <v>775035</v>
      </c>
      <c r="AB6" s="3">
        <v>0.218</v>
      </c>
      <c r="AC6" s="2">
        <v>869047</v>
      </c>
      <c r="AD6" s="3">
        <v>0.28899999999999998</v>
      </c>
      <c r="AE6" s="2">
        <v>3227749</v>
      </c>
      <c r="AF6" s="3">
        <v>0.255</v>
      </c>
      <c r="AG6" s="2">
        <v>817737</v>
      </c>
      <c r="AH6" s="3">
        <v>0.27800000000000002</v>
      </c>
      <c r="AI6" s="2">
        <v>906117</v>
      </c>
      <c r="AJ6" s="3">
        <v>0.27400000000000002</v>
      </c>
      <c r="AK6" s="2">
        <v>844327</v>
      </c>
      <c r="AL6" s="3">
        <v>0.23599999999999999</v>
      </c>
      <c r="AM6" s="2">
        <v>897621</v>
      </c>
      <c r="AN6" s="3">
        <v>0.27300000000000002</v>
      </c>
      <c r="AO6" s="2">
        <v>3465802</v>
      </c>
      <c r="AP6" s="3">
        <v>0.26400000000000001</v>
      </c>
      <c r="AQ6" s="2">
        <v>896295</v>
      </c>
      <c r="AR6" s="3">
        <v>0.27100000000000002</v>
      </c>
      <c r="AS6" s="2">
        <v>829413</v>
      </c>
      <c r="AT6" s="3">
        <v>0.249</v>
      </c>
      <c r="AU6" s="2">
        <v>811694</v>
      </c>
      <c r="AV6" s="3">
        <v>0.19500000000000001</v>
      </c>
      <c r="AW6" s="2">
        <v>904897</v>
      </c>
      <c r="AX6" s="3">
        <v>0.26300000000000001</v>
      </c>
      <c r="AY6" s="2">
        <v>3442299</v>
      </c>
      <c r="AZ6" s="3">
        <v>0.24199999999999999</v>
      </c>
      <c r="BA6" s="2">
        <v>915337</v>
      </c>
      <c r="BB6" s="3">
        <v>0.29299999999999998</v>
      </c>
      <c r="BC6" s="2">
        <v>404974</v>
      </c>
      <c r="BD6" s="3">
        <v>0.2</v>
      </c>
      <c r="BE6" s="2">
        <v>788786</v>
      </c>
      <c r="BF6" s="3">
        <v>0.2</v>
      </c>
      <c r="BG6" s="2">
        <v>734964</v>
      </c>
      <c r="BH6" s="3">
        <v>0.217</v>
      </c>
      <c r="BI6" s="2">
        <v>2844061</v>
      </c>
      <c r="BJ6" s="3">
        <v>0.22800000000000001</v>
      </c>
      <c r="BK6" s="2">
        <v>785923</v>
      </c>
      <c r="BL6" s="3">
        <v>0.21199999999999999</v>
      </c>
      <c r="BM6" s="2">
        <v>948554</v>
      </c>
      <c r="BN6" s="3">
        <v>0.223</v>
      </c>
      <c r="BO6" s="2">
        <v>918918</v>
      </c>
      <c r="BP6" s="3">
        <v>0.19500000000000001</v>
      </c>
      <c r="BQ6" s="2">
        <v>946948</v>
      </c>
      <c r="BR6" s="3">
        <v>0.22123686845028731</v>
      </c>
      <c r="BS6" s="2">
        <v>3600343</v>
      </c>
      <c r="BT6" s="3">
        <v>0.21208288375554499</v>
      </c>
      <c r="BU6" s="67">
        <v>995784</v>
      </c>
      <c r="BV6" s="68">
        <v>0.24099999999999999</v>
      </c>
      <c r="BW6" s="67">
        <v>889899</v>
      </c>
      <c r="BX6" s="68">
        <v>0.23200000000000001</v>
      </c>
      <c r="BY6" s="67">
        <v>904742</v>
      </c>
      <c r="BZ6" s="68">
        <v>0.20499999999999999</v>
      </c>
      <c r="CA6" s="87">
        <v>1013224</v>
      </c>
      <c r="CB6" s="83">
        <v>0.25700000000000001</v>
      </c>
      <c r="CC6" s="67">
        <v>3803648</v>
      </c>
      <c r="CD6" s="68">
        <v>0.23300000000000001</v>
      </c>
      <c r="CE6" s="93">
        <v>1115869</v>
      </c>
      <c r="CF6" s="83">
        <v>0.255</v>
      </c>
      <c r="CG6" s="93">
        <v>1068145</v>
      </c>
      <c r="CH6" s="83">
        <v>0.222</v>
      </c>
      <c r="CI6" s="93">
        <v>1092920</v>
      </c>
      <c r="CJ6" s="83">
        <v>0.20599999999999999</v>
      </c>
      <c r="CK6" s="95">
        <v>1141054</v>
      </c>
      <c r="CL6" s="83">
        <v>0.24199999999999999</v>
      </c>
      <c r="CM6" s="95">
        <v>4417988</v>
      </c>
      <c r="CN6" s="83">
        <v>0.23</v>
      </c>
      <c r="CO6" s="112">
        <v>1131054</v>
      </c>
      <c r="CP6" s="107">
        <v>0.24199999999999999</v>
      </c>
      <c r="CQ6" s="112">
        <v>1138298</v>
      </c>
      <c r="CR6" s="107">
        <v>0.223</v>
      </c>
      <c r="CS6" s="112">
        <v>1082780</v>
      </c>
      <c r="CT6" s="107">
        <v>0.20499999999999999</v>
      </c>
      <c r="CU6" s="112">
        <v>3352132</v>
      </c>
      <c r="CV6" s="107">
        <v>0.223</v>
      </c>
    </row>
    <row r="7" spans="2:100">
      <c r="B7" s="4" t="s">
        <v>43</v>
      </c>
      <c r="C7" s="2">
        <v>267771</v>
      </c>
      <c r="D7" s="3">
        <v>9.2999999999999999E-2</v>
      </c>
      <c r="E7" s="2">
        <v>317837</v>
      </c>
      <c r="F7" s="3">
        <v>0.10299999999999999</v>
      </c>
      <c r="G7" s="2">
        <v>451448</v>
      </c>
      <c r="H7" s="3">
        <v>0.13</v>
      </c>
      <c r="I7" s="2">
        <v>303615</v>
      </c>
      <c r="J7" s="3">
        <v>0.104</v>
      </c>
      <c r="K7" s="2">
        <v>1340670</v>
      </c>
      <c r="L7" s="3">
        <v>0.108</v>
      </c>
      <c r="M7" s="2">
        <v>312655</v>
      </c>
      <c r="N7" s="3">
        <v>0.106</v>
      </c>
      <c r="O7" s="2">
        <v>329511</v>
      </c>
      <c r="P7" s="3">
        <v>0.10199999999999999</v>
      </c>
      <c r="Q7" s="2">
        <v>485610</v>
      </c>
      <c r="R7" s="3">
        <v>0.13100000000000001</v>
      </c>
      <c r="S7" s="2">
        <v>282258</v>
      </c>
      <c r="T7" s="3">
        <v>9.1999999999999998E-2</v>
      </c>
      <c r="U7" s="2">
        <v>1410035</v>
      </c>
      <c r="V7" s="3">
        <v>0.109</v>
      </c>
      <c r="W7" s="2">
        <v>306995</v>
      </c>
      <c r="X7" s="3">
        <v>0.105</v>
      </c>
      <c r="Y7" s="2">
        <v>367192</v>
      </c>
      <c r="Z7" s="3">
        <v>0.11700000000000001</v>
      </c>
      <c r="AA7" s="2">
        <v>567506</v>
      </c>
      <c r="AB7" s="3">
        <v>0.16</v>
      </c>
      <c r="AC7" s="2">
        <v>391945</v>
      </c>
      <c r="AD7" s="3">
        <v>0.13100000000000001</v>
      </c>
      <c r="AE7" s="2">
        <v>1633637</v>
      </c>
      <c r="AF7" s="3">
        <v>0.129</v>
      </c>
      <c r="AG7" s="2">
        <v>369982</v>
      </c>
      <c r="AH7" s="3">
        <v>0.126</v>
      </c>
      <c r="AI7" s="2">
        <v>416128</v>
      </c>
      <c r="AJ7" s="3">
        <v>0.126</v>
      </c>
      <c r="AK7" s="2">
        <v>582478</v>
      </c>
      <c r="AL7" s="3">
        <v>0.16300000000000001</v>
      </c>
      <c r="AM7" s="2">
        <v>405825</v>
      </c>
      <c r="AN7" s="3">
        <v>0.123</v>
      </c>
      <c r="AO7" s="2">
        <v>1774413</v>
      </c>
      <c r="AP7" s="3">
        <v>0.13500000000000001</v>
      </c>
      <c r="AQ7" s="2">
        <v>389461</v>
      </c>
      <c r="AR7" s="3">
        <v>0.11799999999999999</v>
      </c>
      <c r="AS7" s="2">
        <v>435395</v>
      </c>
      <c r="AT7" s="3">
        <v>0.13100000000000001</v>
      </c>
      <c r="AU7" s="2">
        <v>714947</v>
      </c>
      <c r="AV7" s="3">
        <v>0.17199999999999999</v>
      </c>
      <c r="AW7" s="2">
        <v>440676</v>
      </c>
      <c r="AX7" s="3">
        <v>0.128</v>
      </c>
      <c r="AY7" s="2">
        <v>1980479</v>
      </c>
      <c r="AZ7" s="3">
        <v>0.13900000000000001</v>
      </c>
      <c r="BA7" s="2">
        <v>346347</v>
      </c>
      <c r="BB7" s="3">
        <v>0.111</v>
      </c>
      <c r="BC7" s="2">
        <v>233461</v>
      </c>
      <c r="BD7" s="3">
        <v>0.115</v>
      </c>
      <c r="BE7" s="2">
        <v>554911</v>
      </c>
      <c r="BF7" s="3">
        <v>0.14099999999999999</v>
      </c>
      <c r="BG7" s="2">
        <v>354947</v>
      </c>
      <c r="BH7" s="3">
        <v>0.105</v>
      </c>
      <c r="BI7" s="2">
        <v>1489666</v>
      </c>
      <c r="BJ7" s="3">
        <v>0.11899999999999999</v>
      </c>
      <c r="BK7" s="2">
        <v>422887</v>
      </c>
      <c r="BL7" s="3">
        <v>0.114</v>
      </c>
      <c r="BM7" s="2">
        <v>408627</v>
      </c>
      <c r="BN7" s="3">
        <v>9.6000000000000002E-2</v>
      </c>
      <c r="BO7" s="2">
        <v>674632</v>
      </c>
      <c r="BP7" s="3">
        <v>0.14299999999999999</v>
      </c>
      <c r="BQ7" s="2">
        <v>457098</v>
      </c>
      <c r="BR7" s="3">
        <v>0.10679248500961977</v>
      </c>
      <c r="BS7" s="2">
        <v>1963244</v>
      </c>
      <c r="BT7" s="3">
        <v>0.11564743943445711</v>
      </c>
      <c r="BU7" s="67">
        <v>368446</v>
      </c>
      <c r="BV7" s="68">
        <v>8.8999999999999996E-2</v>
      </c>
      <c r="BW7" s="67">
        <v>392716</v>
      </c>
      <c r="BX7" s="68">
        <v>0.10199999999999999</v>
      </c>
      <c r="BY7" s="67">
        <v>695752</v>
      </c>
      <c r="BZ7" s="68">
        <v>0.158</v>
      </c>
      <c r="CA7" s="87">
        <v>378014</v>
      </c>
      <c r="CB7" s="83">
        <v>9.6000000000000002E-2</v>
      </c>
      <c r="CC7" s="67">
        <v>1834929</v>
      </c>
      <c r="CD7" s="68">
        <v>0.112</v>
      </c>
      <c r="CE7" s="93">
        <v>440114</v>
      </c>
      <c r="CF7" s="83">
        <v>0.10100000000000001</v>
      </c>
      <c r="CG7" s="93">
        <v>479804</v>
      </c>
      <c r="CH7" s="83">
        <v>0.1</v>
      </c>
      <c r="CI7" s="93">
        <v>681337</v>
      </c>
      <c r="CJ7" s="83">
        <v>0.129</v>
      </c>
      <c r="CK7" s="95">
        <v>396231</v>
      </c>
      <c r="CL7" s="83">
        <v>8.4000000000000005E-2</v>
      </c>
      <c r="CM7" s="95">
        <v>1997486</v>
      </c>
      <c r="CN7" s="83">
        <v>0.104</v>
      </c>
      <c r="CO7" s="112">
        <v>494923</v>
      </c>
      <c r="CP7" s="107">
        <v>0.106</v>
      </c>
      <c r="CQ7" s="112">
        <v>506178</v>
      </c>
      <c r="CR7" s="107">
        <v>9.9000000000000005E-2</v>
      </c>
      <c r="CS7" s="112">
        <v>730459</v>
      </c>
      <c r="CT7" s="107">
        <v>0.13800000000000001</v>
      </c>
      <c r="CU7" s="112">
        <v>1731560</v>
      </c>
      <c r="CV7" s="107">
        <v>0.115</v>
      </c>
    </row>
    <row r="8" spans="2:100">
      <c r="B8" s="4" t="s">
        <v>44</v>
      </c>
      <c r="C8" s="2">
        <v>52969</v>
      </c>
      <c r="D8" s="3">
        <v>1.7999999999999999E-2</v>
      </c>
      <c r="E8" s="2">
        <v>77560</v>
      </c>
      <c r="F8" s="3">
        <v>2.5000000000000001E-2</v>
      </c>
      <c r="G8" s="2">
        <v>114183</v>
      </c>
      <c r="H8" s="3">
        <v>3.3000000000000002E-2</v>
      </c>
      <c r="I8" s="2">
        <v>62563</v>
      </c>
      <c r="J8" s="3">
        <v>2.1999999999999999E-2</v>
      </c>
      <c r="K8" s="2">
        <v>307275</v>
      </c>
      <c r="L8" s="3">
        <v>2.5000000000000001E-2</v>
      </c>
      <c r="M8" s="2">
        <v>60119</v>
      </c>
      <c r="N8" s="3">
        <v>0.02</v>
      </c>
      <c r="O8" s="2">
        <v>80682</v>
      </c>
      <c r="P8" s="3">
        <v>2.5000000000000001E-2</v>
      </c>
      <c r="Q8" s="2">
        <v>153326</v>
      </c>
      <c r="R8" s="3">
        <v>4.1000000000000002E-2</v>
      </c>
      <c r="S8" s="2">
        <v>77036</v>
      </c>
      <c r="T8" s="3">
        <v>2.5000000000000001E-2</v>
      </c>
      <c r="U8" s="2">
        <v>371163</v>
      </c>
      <c r="V8" s="3">
        <v>2.9000000000000001E-2</v>
      </c>
      <c r="W8" s="2">
        <v>74534</v>
      </c>
      <c r="X8" s="3">
        <v>2.5000000000000001E-2</v>
      </c>
      <c r="Y8" s="2">
        <v>88710</v>
      </c>
      <c r="Z8" s="3">
        <v>2.8000000000000001E-2</v>
      </c>
      <c r="AA8" s="2">
        <v>136480</v>
      </c>
      <c r="AB8" s="3">
        <v>3.7999999999999999E-2</v>
      </c>
      <c r="AC8" s="2">
        <v>64624</v>
      </c>
      <c r="AD8" s="3">
        <v>2.1999999999999999E-2</v>
      </c>
      <c r="AE8" s="2">
        <v>364349</v>
      </c>
      <c r="AF8" s="3">
        <v>2.9000000000000001E-2</v>
      </c>
      <c r="AG8" s="2">
        <v>53983</v>
      </c>
      <c r="AH8" s="3">
        <v>1.7999999999999999E-2</v>
      </c>
      <c r="AI8" s="2">
        <v>73970</v>
      </c>
      <c r="AJ8" s="3">
        <v>2.1999999999999999E-2</v>
      </c>
      <c r="AK8" s="2">
        <v>121638</v>
      </c>
      <c r="AL8" s="3">
        <v>3.4000000000000002E-2</v>
      </c>
      <c r="AM8" s="2">
        <v>85193</v>
      </c>
      <c r="AN8" s="3">
        <v>2.5999999999999999E-2</v>
      </c>
      <c r="AO8" s="2">
        <v>334784</v>
      </c>
      <c r="AP8" s="3">
        <v>2.5999999999999999E-2</v>
      </c>
      <c r="AQ8" s="2">
        <v>67163</v>
      </c>
      <c r="AR8" s="3">
        <v>0.02</v>
      </c>
      <c r="AS8" s="2">
        <v>103089</v>
      </c>
      <c r="AT8" s="3">
        <v>3.1E-2</v>
      </c>
      <c r="AU8" s="2">
        <v>143062</v>
      </c>
      <c r="AV8" s="3">
        <v>3.4000000000000002E-2</v>
      </c>
      <c r="AW8" s="2">
        <v>78332</v>
      </c>
      <c r="AX8" s="3">
        <v>2.3E-2</v>
      </c>
      <c r="AY8" s="2">
        <v>391647</v>
      </c>
      <c r="AZ8" s="3">
        <v>2.7E-2</v>
      </c>
      <c r="BA8" s="2">
        <v>79710</v>
      </c>
      <c r="BB8" s="3">
        <v>2.5999999999999999E-2</v>
      </c>
      <c r="BC8" s="2">
        <v>83259</v>
      </c>
      <c r="BD8" s="3">
        <v>4.1000000000000002E-2</v>
      </c>
      <c r="BE8" s="2">
        <v>156061</v>
      </c>
      <c r="BF8" s="3">
        <v>0.04</v>
      </c>
      <c r="BG8" s="2">
        <v>114083</v>
      </c>
      <c r="BH8" s="3">
        <v>3.4000000000000002E-2</v>
      </c>
      <c r="BI8" s="2">
        <v>433113</v>
      </c>
      <c r="BJ8" s="3">
        <v>3.5000000000000003E-2</v>
      </c>
      <c r="BK8" s="2">
        <v>91459</v>
      </c>
      <c r="BL8" s="3">
        <v>2.5000000000000001E-2</v>
      </c>
      <c r="BM8" s="2">
        <v>108319</v>
      </c>
      <c r="BN8" s="3">
        <v>2.5999999999999999E-2</v>
      </c>
      <c r="BO8" s="2">
        <v>162566</v>
      </c>
      <c r="BP8" s="3">
        <v>3.4000000000000002E-2</v>
      </c>
      <c r="BQ8" s="2">
        <v>112128</v>
      </c>
      <c r="BR8" s="3">
        <v>2.6196631267602671E-2</v>
      </c>
      <c r="BS8" s="2">
        <v>474472</v>
      </c>
      <c r="BT8" s="3">
        <v>2.7949389827930576E-2</v>
      </c>
      <c r="BU8" s="67">
        <v>92185</v>
      </c>
      <c r="BV8" s="68">
        <v>2.1999999999999999E-2</v>
      </c>
      <c r="BW8" s="67">
        <v>119676</v>
      </c>
      <c r="BX8" s="68">
        <v>3.1E-2</v>
      </c>
      <c r="BY8" s="67">
        <v>189182</v>
      </c>
      <c r="BZ8" s="68">
        <v>4.2999999999999997E-2</v>
      </c>
      <c r="CA8" s="87">
        <v>85482</v>
      </c>
      <c r="CB8" s="83">
        <v>2.1999999999999999E-2</v>
      </c>
      <c r="CC8" s="67">
        <v>486525</v>
      </c>
      <c r="CD8" s="68">
        <v>0.03</v>
      </c>
      <c r="CE8" s="93">
        <v>114420</v>
      </c>
      <c r="CF8" s="83">
        <v>2.5999999999999999E-2</v>
      </c>
      <c r="CG8" s="93">
        <v>133017</v>
      </c>
      <c r="CH8" s="83">
        <v>2.8000000000000001E-2</v>
      </c>
      <c r="CI8" s="93">
        <v>187614</v>
      </c>
      <c r="CJ8" s="83">
        <v>3.5000000000000003E-2</v>
      </c>
      <c r="CK8" s="95">
        <v>102345</v>
      </c>
      <c r="CL8" s="83">
        <v>2.1999999999999999E-2</v>
      </c>
      <c r="CM8" s="95">
        <v>537395</v>
      </c>
      <c r="CN8" s="83">
        <v>2.8000000000000001E-2</v>
      </c>
      <c r="CO8" s="112">
        <v>111489</v>
      </c>
      <c r="CP8" s="107">
        <v>2.4E-2</v>
      </c>
      <c r="CQ8" s="112">
        <v>149903</v>
      </c>
      <c r="CR8" s="107">
        <v>2.9000000000000001E-2</v>
      </c>
      <c r="CS8" s="112">
        <v>257723</v>
      </c>
      <c r="CT8" s="107">
        <v>4.9000000000000002E-2</v>
      </c>
      <c r="CU8" s="112">
        <v>519116</v>
      </c>
      <c r="CV8" s="107">
        <v>3.5000000000000003E-2</v>
      </c>
    </row>
    <row r="9" spans="2:100">
      <c r="B9" s="4" t="s">
        <v>45</v>
      </c>
      <c r="C9" s="2">
        <v>603144</v>
      </c>
      <c r="D9" s="3">
        <v>0.20899999999999999</v>
      </c>
      <c r="E9" s="2">
        <v>669915</v>
      </c>
      <c r="F9" s="3">
        <v>0.217</v>
      </c>
      <c r="G9" s="2">
        <v>664477</v>
      </c>
      <c r="H9" s="3">
        <v>0.191</v>
      </c>
      <c r="I9" s="2">
        <v>667561</v>
      </c>
      <c r="J9" s="3">
        <v>0.23</v>
      </c>
      <c r="K9" s="2">
        <v>2605097</v>
      </c>
      <c r="L9" s="3">
        <v>0.21099999999999999</v>
      </c>
      <c r="M9" s="2">
        <v>653741</v>
      </c>
      <c r="N9" s="3">
        <v>0.221</v>
      </c>
      <c r="O9" s="2">
        <v>665841</v>
      </c>
      <c r="P9" s="3">
        <v>0.20599999999999999</v>
      </c>
      <c r="Q9" s="2">
        <v>748475</v>
      </c>
      <c r="R9" s="3">
        <v>0.20100000000000001</v>
      </c>
      <c r="S9" s="2">
        <v>607848</v>
      </c>
      <c r="T9" s="3">
        <v>0.19900000000000001</v>
      </c>
      <c r="U9" s="2">
        <v>2675905</v>
      </c>
      <c r="V9" s="3">
        <v>0.20599999999999999</v>
      </c>
      <c r="W9" s="2">
        <v>592616</v>
      </c>
      <c r="X9" s="3">
        <v>0.20200000000000001</v>
      </c>
      <c r="Y9" s="2">
        <v>625193</v>
      </c>
      <c r="Z9" s="3">
        <v>0.19900000000000001</v>
      </c>
      <c r="AA9" s="2">
        <v>588892</v>
      </c>
      <c r="AB9" s="3">
        <v>0.16600000000000001</v>
      </c>
      <c r="AC9" s="2">
        <v>545617</v>
      </c>
      <c r="AD9" s="3">
        <v>0.182</v>
      </c>
      <c r="AE9" s="2">
        <v>2352317</v>
      </c>
      <c r="AF9" s="3">
        <v>0.186</v>
      </c>
      <c r="AG9" s="2">
        <v>570228</v>
      </c>
      <c r="AH9" s="3">
        <v>0.19400000000000001</v>
      </c>
      <c r="AI9" s="2">
        <v>621431</v>
      </c>
      <c r="AJ9" s="3">
        <v>0.188</v>
      </c>
      <c r="AK9" s="2">
        <v>620812</v>
      </c>
      <c r="AL9" s="3">
        <v>0.17299999999999999</v>
      </c>
      <c r="AM9" s="2">
        <v>573959</v>
      </c>
      <c r="AN9" s="3">
        <v>0.17399999999999999</v>
      </c>
      <c r="AO9" s="2">
        <v>2386429</v>
      </c>
      <c r="AP9" s="3">
        <v>0.182</v>
      </c>
      <c r="AQ9" s="2">
        <v>640799</v>
      </c>
      <c r="AR9" s="3">
        <v>0.19400000000000001</v>
      </c>
      <c r="AS9" s="2">
        <v>647247</v>
      </c>
      <c r="AT9" s="3">
        <v>0.19400000000000001</v>
      </c>
      <c r="AU9" s="2">
        <v>659337</v>
      </c>
      <c r="AV9" s="3">
        <v>0.158</v>
      </c>
      <c r="AW9" s="2">
        <v>548033</v>
      </c>
      <c r="AX9" s="3">
        <v>0.159</v>
      </c>
      <c r="AY9" s="2">
        <v>2495416</v>
      </c>
      <c r="AZ9" s="3">
        <v>0.17499999999999999</v>
      </c>
      <c r="BA9" s="2">
        <v>535510</v>
      </c>
      <c r="BB9" s="3">
        <v>0.17199999999999999</v>
      </c>
      <c r="BC9" s="2">
        <v>385377</v>
      </c>
      <c r="BD9" s="3">
        <v>0.19</v>
      </c>
      <c r="BE9" s="2">
        <v>638117</v>
      </c>
      <c r="BF9" s="3">
        <v>0.16200000000000001</v>
      </c>
      <c r="BG9" s="2">
        <v>603525</v>
      </c>
      <c r="BH9" s="3">
        <v>0.17799999999999999</v>
      </c>
      <c r="BI9" s="2">
        <v>2162529</v>
      </c>
      <c r="BJ9" s="3">
        <v>0.17299999999999999</v>
      </c>
      <c r="BK9" s="2">
        <v>630139</v>
      </c>
      <c r="BL9" s="3">
        <v>0.17</v>
      </c>
      <c r="BM9" s="2">
        <v>761760</v>
      </c>
      <c r="BN9" s="3">
        <v>0.17899999999999999</v>
      </c>
      <c r="BO9" s="2">
        <v>840998</v>
      </c>
      <c r="BP9" s="3">
        <v>0.17799999999999999</v>
      </c>
      <c r="BQ9" s="2">
        <v>669900</v>
      </c>
      <c r="BR9" s="3">
        <v>0.15650973250363004</v>
      </c>
      <c r="BS9" s="2">
        <v>2902797</v>
      </c>
      <c r="BT9" s="3">
        <v>0.17099303002990143</v>
      </c>
      <c r="BU9" s="67">
        <v>635063</v>
      </c>
      <c r="BV9" s="68">
        <v>0.153</v>
      </c>
      <c r="BW9" s="67">
        <v>721710</v>
      </c>
      <c r="BX9" s="68">
        <v>0.188</v>
      </c>
      <c r="BY9" s="67">
        <v>737698</v>
      </c>
      <c r="BZ9" s="68">
        <v>0.16700000000000001</v>
      </c>
      <c r="CA9" s="87">
        <v>676239</v>
      </c>
      <c r="CB9" s="83">
        <v>0.17199999999999999</v>
      </c>
      <c r="CC9" s="67">
        <v>2770710</v>
      </c>
      <c r="CD9" s="68">
        <v>0.17</v>
      </c>
      <c r="CE9" s="93">
        <v>876233</v>
      </c>
      <c r="CF9" s="83">
        <v>0.2</v>
      </c>
      <c r="CG9" s="93">
        <v>1027799</v>
      </c>
      <c r="CH9" s="83">
        <v>0.214</v>
      </c>
      <c r="CI9" s="93">
        <v>1106241</v>
      </c>
      <c r="CJ9" s="83">
        <v>0.20899999999999999</v>
      </c>
      <c r="CK9" s="95">
        <v>1094458</v>
      </c>
      <c r="CL9" s="83">
        <v>0.23200000000000001</v>
      </c>
      <c r="CM9" s="95">
        <v>4104731</v>
      </c>
      <c r="CN9" s="83">
        <v>0.214</v>
      </c>
      <c r="CO9" s="112">
        <v>1007960</v>
      </c>
      <c r="CP9" s="107">
        <v>0.216</v>
      </c>
      <c r="CQ9" s="112">
        <v>1121558</v>
      </c>
      <c r="CR9" s="107">
        <v>0.22</v>
      </c>
      <c r="CS9" s="112">
        <v>980853</v>
      </c>
      <c r="CT9" s="107">
        <v>0.186</v>
      </c>
      <c r="CU9" s="112">
        <v>3110371</v>
      </c>
      <c r="CV9" s="107">
        <v>0.20699999999999999</v>
      </c>
    </row>
    <row r="10" spans="2:100">
      <c r="B10" s="4" t="s">
        <v>46</v>
      </c>
      <c r="C10" s="2">
        <v>248710</v>
      </c>
      <c r="D10" s="3">
        <v>8.5999999999999993E-2</v>
      </c>
      <c r="E10" s="2">
        <v>246430</v>
      </c>
      <c r="F10" s="3">
        <v>0.08</v>
      </c>
      <c r="G10" s="2">
        <v>319532</v>
      </c>
      <c r="H10" s="3">
        <v>9.1999999999999998E-2</v>
      </c>
      <c r="I10" s="2">
        <v>233854</v>
      </c>
      <c r="J10" s="3">
        <v>0.08</v>
      </c>
      <c r="K10" s="2">
        <v>1048527</v>
      </c>
      <c r="L10" s="3">
        <v>8.5000000000000006E-2</v>
      </c>
      <c r="M10" s="2">
        <v>217420</v>
      </c>
      <c r="N10" s="3">
        <v>7.2999999999999995E-2</v>
      </c>
      <c r="O10" s="2">
        <v>246310</v>
      </c>
      <c r="P10" s="3">
        <v>7.5999999999999998E-2</v>
      </c>
      <c r="Q10" s="2">
        <v>265233</v>
      </c>
      <c r="R10" s="3">
        <v>7.0999999999999994E-2</v>
      </c>
      <c r="S10" s="2">
        <v>280634</v>
      </c>
      <c r="T10" s="3">
        <v>9.1999999999999998E-2</v>
      </c>
      <c r="U10" s="2">
        <v>1009597</v>
      </c>
      <c r="V10" s="3">
        <v>7.8E-2</v>
      </c>
      <c r="W10" s="2">
        <v>209730</v>
      </c>
      <c r="X10" s="3">
        <v>7.1999999999999995E-2</v>
      </c>
      <c r="Y10" s="2">
        <v>234903</v>
      </c>
      <c r="Z10" s="3">
        <v>7.4999999999999997E-2</v>
      </c>
      <c r="AA10" s="2">
        <v>234249</v>
      </c>
      <c r="AB10" s="3">
        <v>6.6000000000000003E-2</v>
      </c>
      <c r="AC10" s="2">
        <v>200999</v>
      </c>
      <c r="AD10" s="3">
        <v>6.7000000000000004E-2</v>
      </c>
      <c r="AE10" s="2">
        <v>879882</v>
      </c>
      <c r="AF10" s="3">
        <v>7.0000000000000007E-2</v>
      </c>
      <c r="AG10" s="2">
        <v>230643</v>
      </c>
      <c r="AH10" s="3">
        <v>7.8E-2</v>
      </c>
      <c r="AI10" s="2">
        <v>273060</v>
      </c>
      <c r="AJ10" s="3">
        <v>8.3000000000000004E-2</v>
      </c>
      <c r="AK10" s="2">
        <v>261604</v>
      </c>
      <c r="AL10" s="3">
        <v>7.2999999999999995E-2</v>
      </c>
      <c r="AM10" s="2">
        <v>235017</v>
      </c>
      <c r="AN10" s="3">
        <v>7.0999999999999994E-2</v>
      </c>
      <c r="AO10" s="2">
        <v>1000324</v>
      </c>
      <c r="AP10" s="3">
        <v>7.5999999999999998E-2</v>
      </c>
      <c r="AQ10" s="2">
        <v>230143</v>
      </c>
      <c r="AR10" s="3">
        <v>7.0000000000000007E-2</v>
      </c>
      <c r="AS10" s="2">
        <v>251352</v>
      </c>
      <c r="AT10" s="3">
        <v>7.4999999999999997E-2</v>
      </c>
      <c r="AU10" s="2">
        <v>338379</v>
      </c>
      <c r="AV10" s="3">
        <v>8.1000000000000003E-2</v>
      </c>
      <c r="AW10" s="2">
        <v>263064</v>
      </c>
      <c r="AX10" s="3">
        <v>7.5999999999999998E-2</v>
      </c>
      <c r="AY10" s="2">
        <v>1082938</v>
      </c>
      <c r="AZ10" s="3">
        <v>7.5999999999999998E-2</v>
      </c>
      <c r="BA10" s="2">
        <v>226267</v>
      </c>
      <c r="BB10" s="3">
        <v>7.2999999999999995E-2</v>
      </c>
      <c r="BC10" s="2">
        <v>199898</v>
      </c>
      <c r="BD10" s="3">
        <v>9.9000000000000005E-2</v>
      </c>
      <c r="BE10" s="2">
        <v>315201</v>
      </c>
      <c r="BF10" s="3">
        <v>0.08</v>
      </c>
      <c r="BG10" s="2">
        <v>345251</v>
      </c>
      <c r="BH10" s="3">
        <v>0.10199999999999999</v>
      </c>
      <c r="BI10" s="2">
        <v>1086617</v>
      </c>
      <c r="BJ10" s="3">
        <v>8.6999999999999994E-2</v>
      </c>
      <c r="BK10" s="2">
        <v>305157</v>
      </c>
      <c r="BL10" s="3">
        <v>8.2000000000000003E-2</v>
      </c>
      <c r="BM10" s="2">
        <v>434219</v>
      </c>
      <c r="BN10" s="3">
        <v>0.10199999999999999</v>
      </c>
      <c r="BO10" s="2">
        <v>371288</v>
      </c>
      <c r="BP10" s="3">
        <v>7.9000000000000001E-2</v>
      </c>
      <c r="BQ10" s="2">
        <v>322205</v>
      </c>
      <c r="BR10" s="3">
        <v>7.5277232962131846E-2</v>
      </c>
      <c r="BS10" s="2">
        <v>1432869</v>
      </c>
      <c r="BT10" s="3">
        <v>8.4405010734789523E-2</v>
      </c>
      <c r="BU10" s="67">
        <v>379939</v>
      </c>
      <c r="BV10" s="68">
        <v>9.1999999999999998E-2</v>
      </c>
      <c r="BW10" s="67">
        <v>339549</v>
      </c>
      <c r="BX10" s="68">
        <v>8.7999999999999995E-2</v>
      </c>
      <c r="BY10" s="67">
        <v>401272</v>
      </c>
      <c r="BZ10" s="68">
        <v>9.0999999999999998E-2</v>
      </c>
      <c r="CA10" s="87">
        <v>392461</v>
      </c>
      <c r="CB10" s="83">
        <v>0.1</v>
      </c>
      <c r="CC10" s="67">
        <v>1513221</v>
      </c>
      <c r="CD10" s="68">
        <v>9.2999999999999999E-2</v>
      </c>
      <c r="CE10" s="93">
        <v>343880</v>
      </c>
      <c r="CF10" s="83">
        <v>7.9000000000000001E-2</v>
      </c>
      <c r="CG10" s="93">
        <v>387471</v>
      </c>
      <c r="CH10" s="83">
        <v>8.1000000000000003E-2</v>
      </c>
      <c r="CI10" s="93">
        <v>448903</v>
      </c>
      <c r="CJ10" s="83">
        <v>8.5000000000000006E-2</v>
      </c>
      <c r="CK10" s="95">
        <v>412552</v>
      </c>
      <c r="CL10" s="83">
        <v>8.6999999999999994E-2</v>
      </c>
      <c r="CM10" s="95">
        <v>1592805</v>
      </c>
      <c r="CN10" s="83">
        <v>8.3000000000000004E-2</v>
      </c>
      <c r="CO10" s="108">
        <v>356635</v>
      </c>
      <c r="CP10" s="109">
        <v>7.5999999999999998E-2</v>
      </c>
      <c r="CQ10" s="108">
        <v>442045</v>
      </c>
      <c r="CR10" s="109">
        <v>8.6999999999999994E-2</v>
      </c>
      <c r="CS10" s="108">
        <v>411508</v>
      </c>
      <c r="CT10" s="109">
        <v>7.8E-2</v>
      </c>
      <c r="CU10" s="108">
        <v>1210187</v>
      </c>
      <c r="CV10" s="109">
        <v>0.08</v>
      </c>
    </row>
    <row r="11" spans="2:100">
      <c r="B11" s="4" t="s">
        <v>47</v>
      </c>
      <c r="C11" s="2">
        <v>119695</v>
      </c>
      <c r="D11" s="3">
        <v>4.1000000000000002E-2</v>
      </c>
      <c r="E11" s="2">
        <v>172038</v>
      </c>
      <c r="F11" s="3">
        <v>5.6000000000000001E-2</v>
      </c>
      <c r="G11" s="2">
        <v>218612</v>
      </c>
      <c r="H11" s="3">
        <v>6.3E-2</v>
      </c>
      <c r="I11" s="2">
        <v>155339</v>
      </c>
      <c r="J11" s="3">
        <v>5.2999999999999999E-2</v>
      </c>
      <c r="K11" s="2">
        <v>665684</v>
      </c>
      <c r="L11" s="3">
        <v>5.3999999999999999E-2</v>
      </c>
      <c r="M11" s="2">
        <v>183590</v>
      </c>
      <c r="N11" s="3">
        <v>6.2E-2</v>
      </c>
      <c r="O11" s="2">
        <v>211444</v>
      </c>
      <c r="P11" s="3">
        <v>6.5000000000000002E-2</v>
      </c>
      <c r="Q11" s="2">
        <v>232054</v>
      </c>
      <c r="R11" s="3">
        <v>6.2E-2</v>
      </c>
      <c r="S11" s="2">
        <v>165350</v>
      </c>
      <c r="T11" s="3">
        <v>5.3999999999999999E-2</v>
      </c>
      <c r="U11" s="2">
        <v>792437</v>
      </c>
      <c r="V11" s="3">
        <v>6.0999999999999999E-2</v>
      </c>
      <c r="W11" s="2">
        <v>161677</v>
      </c>
      <c r="X11" s="3">
        <v>5.5E-2</v>
      </c>
      <c r="Y11" s="2">
        <v>194248</v>
      </c>
      <c r="Z11" s="3">
        <v>6.2E-2</v>
      </c>
      <c r="AA11" s="2">
        <v>244454</v>
      </c>
      <c r="AB11" s="3">
        <v>6.9000000000000006E-2</v>
      </c>
      <c r="AC11" s="2">
        <v>178177</v>
      </c>
      <c r="AD11" s="3">
        <v>5.8999999999999997E-2</v>
      </c>
      <c r="AE11" s="2">
        <v>778555</v>
      </c>
      <c r="AF11" s="3">
        <v>6.2E-2</v>
      </c>
      <c r="AG11" s="2">
        <v>136817</v>
      </c>
      <c r="AH11" s="3">
        <v>4.7E-2</v>
      </c>
      <c r="AI11" s="2">
        <v>193888</v>
      </c>
      <c r="AJ11" s="3">
        <v>5.8999999999999997E-2</v>
      </c>
      <c r="AK11" s="2">
        <v>221179</v>
      </c>
      <c r="AL11" s="3">
        <v>6.2E-2</v>
      </c>
      <c r="AM11" s="2">
        <v>209523</v>
      </c>
      <c r="AN11" s="3">
        <v>6.4000000000000001E-2</v>
      </c>
      <c r="AO11" s="2">
        <v>761407</v>
      </c>
      <c r="AP11" s="3">
        <v>5.8000000000000003E-2</v>
      </c>
      <c r="AQ11" s="2">
        <v>230108</v>
      </c>
      <c r="AR11" s="3">
        <v>7.0000000000000007E-2</v>
      </c>
      <c r="AS11" s="2">
        <v>215440</v>
      </c>
      <c r="AT11" s="3">
        <v>6.5000000000000002E-2</v>
      </c>
      <c r="AU11" s="2">
        <v>263833</v>
      </c>
      <c r="AV11" s="3">
        <v>6.3E-2</v>
      </c>
      <c r="AW11" s="2">
        <v>229685</v>
      </c>
      <c r="AX11" s="3">
        <v>6.7000000000000004E-2</v>
      </c>
      <c r="AY11" s="2">
        <v>939066</v>
      </c>
      <c r="AZ11" s="3">
        <v>6.6000000000000003E-2</v>
      </c>
      <c r="BA11" s="2">
        <v>153439</v>
      </c>
      <c r="BB11" s="3">
        <v>4.9000000000000002E-2</v>
      </c>
      <c r="BC11" s="2">
        <v>194254</v>
      </c>
      <c r="BD11" s="3">
        <v>9.6000000000000002E-2</v>
      </c>
      <c r="BE11" s="2">
        <v>280059</v>
      </c>
      <c r="BF11" s="3">
        <v>7.0999999999999994E-2</v>
      </c>
      <c r="BG11" s="2">
        <v>281407</v>
      </c>
      <c r="BH11" s="3">
        <v>8.3000000000000004E-2</v>
      </c>
      <c r="BI11" s="2">
        <v>909159</v>
      </c>
      <c r="BJ11" s="3">
        <v>7.2999999999999995E-2</v>
      </c>
      <c r="BK11" s="2">
        <v>310252</v>
      </c>
      <c r="BL11" s="3">
        <v>8.4000000000000005E-2</v>
      </c>
      <c r="BM11" s="2">
        <v>423638</v>
      </c>
      <c r="BN11" s="3">
        <v>0.1</v>
      </c>
      <c r="BO11" s="2">
        <v>425725</v>
      </c>
      <c r="BP11" s="3">
        <v>0.09</v>
      </c>
      <c r="BQ11" s="2">
        <v>440037</v>
      </c>
      <c r="BR11" s="3">
        <v>0.10280649822615294</v>
      </c>
      <c r="BS11" s="2">
        <v>1599652</v>
      </c>
      <c r="BT11" s="3">
        <v>9.4229580116484857E-2</v>
      </c>
      <c r="BU11" s="67">
        <v>392128</v>
      </c>
      <c r="BV11" s="68">
        <v>9.5000000000000001E-2</v>
      </c>
      <c r="BW11" s="67">
        <v>315586</v>
      </c>
      <c r="BX11" s="68">
        <v>8.2000000000000003E-2</v>
      </c>
      <c r="BY11" s="67">
        <v>316055</v>
      </c>
      <c r="BZ11" s="68">
        <v>7.1999999999999995E-2</v>
      </c>
      <c r="CA11" s="87">
        <v>287632</v>
      </c>
      <c r="CB11" s="83">
        <v>7.2999999999999995E-2</v>
      </c>
      <c r="CC11" s="67">
        <v>1311402</v>
      </c>
      <c r="CD11" s="68">
        <v>0.08</v>
      </c>
      <c r="CE11" s="93">
        <v>283127</v>
      </c>
      <c r="CF11" s="83">
        <v>6.5000000000000002E-2</v>
      </c>
      <c r="CG11" s="93">
        <v>438035</v>
      </c>
      <c r="CH11" s="83">
        <v>9.0999999999999998E-2</v>
      </c>
      <c r="CI11" s="93">
        <v>360723</v>
      </c>
      <c r="CJ11" s="83">
        <v>6.8000000000000005E-2</v>
      </c>
      <c r="CK11" s="95">
        <v>299520</v>
      </c>
      <c r="CL11" s="83">
        <v>6.3E-2</v>
      </c>
      <c r="CM11" s="95">
        <v>1381405</v>
      </c>
      <c r="CN11" s="83">
        <v>7.1999999999999995E-2</v>
      </c>
      <c r="CO11" s="108">
        <v>356347</v>
      </c>
      <c r="CP11" s="109">
        <v>7.5999999999999998E-2</v>
      </c>
      <c r="CQ11" s="108">
        <v>425179</v>
      </c>
      <c r="CR11" s="109">
        <v>8.3000000000000004E-2</v>
      </c>
      <c r="CS11" s="108">
        <v>386388</v>
      </c>
      <c r="CT11" s="109">
        <v>7.2999999999999995E-2</v>
      </c>
      <c r="CU11" s="108">
        <v>1167914</v>
      </c>
      <c r="CV11" s="109">
        <v>7.8E-2</v>
      </c>
    </row>
    <row r="12" spans="2:100">
      <c r="B12" s="4" t="s">
        <v>48</v>
      </c>
      <c r="C12" s="2">
        <v>23320</v>
      </c>
      <c r="D12" s="3">
        <v>8.0000000000000002E-3</v>
      </c>
      <c r="E12" s="2">
        <v>26121</v>
      </c>
      <c r="F12" s="3">
        <v>8.0000000000000002E-3</v>
      </c>
      <c r="G12" s="2">
        <v>59996</v>
      </c>
      <c r="H12" s="3">
        <v>1.7000000000000001E-2</v>
      </c>
      <c r="I12" s="2">
        <v>25525</v>
      </c>
      <c r="J12" s="3">
        <v>8.9999999999999993E-3</v>
      </c>
      <c r="K12" s="2">
        <v>134962</v>
      </c>
      <c r="L12" s="3">
        <v>1.0999999999999999E-2</v>
      </c>
      <c r="M12" s="2">
        <v>23757</v>
      </c>
      <c r="N12" s="3">
        <v>8.0000000000000002E-3</v>
      </c>
      <c r="O12" s="2">
        <v>38329</v>
      </c>
      <c r="P12" s="3">
        <v>1.2E-2</v>
      </c>
      <c r="Q12" s="2">
        <v>93664</v>
      </c>
      <c r="R12" s="3">
        <v>2.5000000000000001E-2</v>
      </c>
      <c r="S12" s="2">
        <v>30426</v>
      </c>
      <c r="T12" s="3">
        <v>0.01</v>
      </c>
      <c r="U12" s="2">
        <v>186176</v>
      </c>
      <c r="V12" s="3">
        <v>1.4E-2</v>
      </c>
      <c r="W12" s="2">
        <v>29984</v>
      </c>
      <c r="X12" s="3">
        <v>0.01</v>
      </c>
      <c r="Y12" s="2">
        <v>43011</v>
      </c>
      <c r="Z12" s="3">
        <v>1.4E-2</v>
      </c>
      <c r="AA12" s="2">
        <v>98629</v>
      </c>
      <c r="AB12" s="3">
        <v>2.8000000000000001E-2</v>
      </c>
      <c r="AC12" s="2">
        <v>31559</v>
      </c>
      <c r="AD12" s="3">
        <v>1.0999999999999999E-2</v>
      </c>
      <c r="AE12" s="2">
        <v>203184</v>
      </c>
      <c r="AF12" s="3">
        <v>1.6E-2</v>
      </c>
      <c r="AG12" s="2">
        <v>19591</v>
      </c>
      <c r="AH12" s="3">
        <v>7.0000000000000001E-3</v>
      </c>
      <c r="AI12" s="2">
        <v>43920</v>
      </c>
      <c r="AJ12" s="3">
        <v>1.2999999999999999E-2</v>
      </c>
      <c r="AK12" s="2">
        <v>80235</v>
      </c>
      <c r="AL12" s="3">
        <v>2.1999999999999999E-2</v>
      </c>
      <c r="AM12" s="2">
        <v>35158</v>
      </c>
      <c r="AN12" s="3">
        <v>1.0999999999999999E-2</v>
      </c>
      <c r="AO12" s="2">
        <v>178904</v>
      </c>
      <c r="AP12" s="3">
        <v>1.4E-2</v>
      </c>
      <c r="AQ12" s="2">
        <v>27400</v>
      </c>
      <c r="AR12" s="3">
        <v>8.0000000000000002E-3</v>
      </c>
      <c r="AS12" s="2">
        <v>37538</v>
      </c>
      <c r="AT12" s="3">
        <v>1.0999999999999999E-2</v>
      </c>
      <c r="AU12" s="2">
        <v>100291</v>
      </c>
      <c r="AV12" s="3">
        <v>2.4E-2</v>
      </c>
      <c r="AW12" s="2">
        <v>57915</v>
      </c>
      <c r="AX12" s="3">
        <v>1.7000000000000001E-2</v>
      </c>
      <c r="AY12" s="2">
        <v>223144</v>
      </c>
      <c r="AZ12" s="3">
        <v>1.6E-2</v>
      </c>
      <c r="BA12" s="2">
        <v>57078</v>
      </c>
      <c r="BB12" s="3">
        <v>1.7999999999999999E-2</v>
      </c>
      <c r="BC12" s="2">
        <v>27856</v>
      </c>
      <c r="BD12" s="3">
        <v>1.4E-2</v>
      </c>
      <c r="BE12" s="2">
        <v>121792</v>
      </c>
      <c r="BF12" s="3">
        <v>3.1E-2</v>
      </c>
      <c r="BG12" s="2">
        <v>55642</v>
      </c>
      <c r="BH12" s="3">
        <v>1.6E-2</v>
      </c>
      <c r="BI12" s="2">
        <v>262368</v>
      </c>
      <c r="BJ12" s="3">
        <v>2.1000000000000001E-2</v>
      </c>
      <c r="BK12" s="2">
        <v>49831</v>
      </c>
      <c r="BL12" s="3">
        <v>1.2999999999999999E-2</v>
      </c>
      <c r="BM12" s="2">
        <v>62887</v>
      </c>
      <c r="BN12" s="3">
        <v>1.4999999999999999E-2</v>
      </c>
      <c r="BO12" s="2">
        <v>151698</v>
      </c>
      <c r="BP12" s="3">
        <v>3.2000000000000001E-2</v>
      </c>
      <c r="BQ12" s="2">
        <v>71798</v>
      </c>
      <c r="BR12" s="3">
        <v>1.6774273435282327E-2</v>
      </c>
      <c r="BS12" s="2">
        <v>336214</v>
      </c>
      <c r="BT12" s="3">
        <v>1.980512264497768E-2</v>
      </c>
      <c r="BU12" s="67">
        <v>64901</v>
      </c>
      <c r="BV12" s="68">
        <v>1.6E-2</v>
      </c>
      <c r="BW12" s="67">
        <v>89562</v>
      </c>
      <c r="BX12" s="68">
        <v>2.3E-2</v>
      </c>
      <c r="BY12" s="67">
        <v>134776</v>
      </c>
      <c r="BZ12" s="68">
        <v>3.1E-2</v>
      </c>
      <c r="CA12" s="87">
        <v>75099</v>
      </c>
      <c r="CB12" s="83">
        <v>1.9E-2</v>
      </c>
      <c r="CC12" s="67">
        <v>364338</v>
      </c>
      <c r="CD12" s="68">
        <v>2.1999999999999999E-2</v>
      </c>
      <c r="CE12" s="93">
        <v>53911</v>
      </c>
      <c r="CF12" s="83">
        <v>1.2E-2</v>
      </c>
      <c r="CG12" s="93">
        <v>94321</v>
      </c>
      <c r="CH12" s="83">
        <v>0.02</v>
      </c>
      <c r="CI12" s="93">
        <v>131134</v>
      </c>
      <c r="CJ12" s="83">
        <v>2.5000000000000001E-2</v>
      </c>
      <c r="CK12" s="95">
        <v>77917</v>
      </c>
      <c r="CL12" s="83">
        <v>1.7000000000000001E-2</v>
      </c>
      <c r="CM12" s="95">
        <v>357283</v>
      </c>
      <c r="CN12" s="83">
        <v>1.9E-2</v>
      </c>
      <c r="CO12" s="108">
        <v>41771</v>
      </c>
      <c r="CP12" s="109">
        <v>8.9999999999999993E-3</v>
      </c>
      <c r="CQ12" s="108">
        <v>82436</v>
      </c>
      <c r="CR12" s="109">
        <v>1.6E-2</v>
      </c>
      <c r="CS12" s="108">
        <v>124583</v>
      </c>
      <c r="CT12" s="109">
        <v>2.4E-2</v>
      </c>
      <c r="CU12" s="108">
        <v>248790</v>
      </c>
      <c r="CV12" s="109">
        <v>1.7000000000000001E-2</v>
      </c>
    </row>
    <row r="13" spans="2:100">
      <c r="B13" s="4" t="s">
        <v>49</v>
      </c>
      <c r="C13" s="2">
        <v>218604</v>
      </c>
      <c r="D13" s="3">
        <v>7.5999999999999998E-2</v>
      </c>
      <c r="E13" s="2">
        <v>278730</v>
      </c>
      <c r="F13" s="3">
        <v>0.09</v>
      </c>
      <c r="G13" s="2">
        <v>313389</v>
      </c>
      <c r="H13" s="3">
        <v>0.09</v>
      </c>
      <c r="I13" s="2">
        <v>197621</v>
      </c>
      <c r="J13" s="3">
        <v>6.8000000000000005E-2</v>
      </c>
      <c r="K13" s="2">
        <v>1008344</v>
      </c>
      <c r="L13" s="3">
        <v>8.2000000000000003E-2</v>
      </c>
      <c r="M13" s="2">
        <v>219328</v>
      </c>
      <c r="N13" s="3">
        <v>7.3999999999999996E-2</v>
      </c>
      <c r="O13" s="2">
        <v>240323</v>
      </c>
      <c r="P13" s="3">
        <v>7.3999999999999996E-2</v>
      </c>
      <c r="Q13" s="2">
        <v>310213</v>
      </c>
      <c r="R13" s="3">
        <v>8.4000000000000005E-2</v>
      </c>
      <c r="S13" s="2">
        <v>208560</v>
      </c>
      <c r="T13" s="3">
        <v>6.8000000000000005E-2</v>
      </c>
      <c r="U13" s="2">
        <v>978424</v>
      </c>
      <c r="V13" s="3">
        <v>7.4999999999999997E-2</v>
      </c>
      <c r="W13" s="2">
        <v>231271</v>
      </c>
      <c r="X13" s="3">
        <v>7.9000000000000001E-2</v>
      </c>
      <c r="Y13" s="2">
        <v>203776</v>
      </c>
      <c r="Z13" s="3">
        <v>6.5000000000000002E-2</v>
      </c>
      <c r="AA13" s="2">
        <v>300894</v>
      </c>
      <c r="AB13" s="3">
        <v>8.5000000000000006E-2</v>
      </c>
      <c r="AC13" s="2">
        <v>192667</v>
      </c>
      <c r="AD13" s="3">
        <v>6.4000000000000001E-2</v>
      </c>
      <c r="AE13" s="2">
        <v>928609</v>
      </c>
      <c r="AF13" s="3">
        <v>7.2999999999999995E-2</v>
      </c>
      <c r="AG13" s="2">
        <v>223022</v>
      </c>
      <c r="AH13" s="3">
        <v>7.5999999999999998E-2</v>
      </c>
      <c r="AI13" s="2">
        <v>227406</v>
      </c>
      <c r="AJ13" s="3">
        <v>6.9000000000000006E-2</v>
      </c>
      <c r="AK13" s="2">
        <v>251520</v>
      </c>
      <c r="AL13" s="3">
        <v>7.0000000000000007E-2</v>
      </c>
      <c r="AM13" s="2">
        <v>216024</v>
      </c>
      <c r="AN13" s="3">
        <v>6.6000000000000003E-2</v>
      </c>
      <c r="AO13" s="2">
        <v>917972</v>
      </c>
      <c r="AP13" s="3">
        <v>7.0000000000000007E-2</v>
      </c>
      <c r="AQ13" s="2">
        <v>239169</v>
      </c>
      <c r="AR13" s="3">
        <v>7.1999999999999995E-2</v>
      </c>
      <c r="AS13" s="2">
        <v>245690</v>
      </c>
      <c r="AT13" s="3">
        <v>7.3999999999999996E-2</v>
      </c>
      <c r="AU13" s="2">
        <v>330427</v>
      </c>
      <c r="AV13" s="3">
        <v>7.9000000000000001E-2</v>
      </c>
      <c r="AW13" s="2">
        <v>253701</v>
      </c>
      <c r="AX13" s="3">
        <v>7.3999999999999996E-2</v>
      </c>
      <c r="AY13" s="2">
        <v>1068988</v>
      </c>
      <c r="AZ13" s="3">
        <v>7.4999999999999997E-2</v>
      </c>
      <c r="BA13" s="2">
        <v>176195</v>
      </c>
      <c r="BB13" s="3">
        <v>5.6000000000000001E-2</v>
      </c>
      <c r="BC13" s="2">
        <v>151719</v>
      </c>
      <c r="BD13" s="3">
        <v>7.4999999999999997E-2</v>
      </c>
      <c r="BE13" s="2">
        <v>287293</v>
      </c>
      <c r="BF13" s="3">
        <v>7.2999999999999995E-2</v>
      </c>
      <c r="BG13" s="2">
        <v>228321</v>
      </c>
      <c r="BH13" s="3">
        <v>6.7000000000000004E-2</v>
      </c>
      <c r="BI13" s="2">
        <v>843528</v>
      </c>
      <c r="BJ13" s="3">
        <v>6.8000000000000005E-2</v>
      </c>
      <c r="BK13" s="2">
        <v>229576</v>
      </c>
      <c r="BL13" s="3">
        <v>6.2E-2</v>
      </c>
      <c r="BM13" s="2">
        <v>272806</v>
      </c>
      <c r="BN13" s="3">
        <v>6.4000000000000001E-2</v>
      </c>
      <c r="BO13" s="2">
        <v>286984</v>
      </c>
      <c r="BP13" s="3">
        <v>6.0999999999999999E-2</v>
      </c>
      <c r="BQ13" s="2">
        <v>329991</v>
      </c>
      <c r="BR13" s="3">
        <v>7.7096287712502445E-2</v>
      </c>
      <c r="BS13" s="2">
        <v>1119357</v>
      </c>
      <c r="BT13" s="3">
        <v>6.5937178905442012E-2</v>
      </c>
      <c r="BU13" s="67">
        <v>266271</v>
      </c>
      <c r="BV13" s="68">
        <v>6.4000000000000001E-2</v>
      </c>
      <c r="BW13" s="67">
        <v>298240</v>
      </c>
      <c r="BX13" s="68">
        <v>7.8E-2</v>
      </c>
      <c r="BY13" s="67">
        <v>279398</v>
      </c>
      <c r="BZ13" s="68">
        <v>6.3E-2</v>
      </c>
      <c r="CA13" s="87">
        <v>269846</v>
      </c>
      <c r="CB13" s="83">
        <v>6.9000000000000006E-2</v>
      </c>
      <c r="CC13" s="67">
        <v>1113755</v>
      </c>
      <c r="CD13" s="68">
        <v>6.8000000000000005E-2</v>
      </c>
      <c r="CE13" s="93">
        <v>269204</v>
      </c>
      <c r="CF13" s="83">
        <v>6.2E-2</v>
      </c>
      <c r="CG13" s="93">
        <v>301802</v>
      </c>
      <c r="CH13" s="83">
        <v>6.3E-2</v>
      </c>
      <c r="CI13" s="93">
        <v>367286</v>
      </c>
      <c r="CJ13" s="83">
        <v>6.9000000000000006E-2</v>
      </c>
      <c r="CK13" s="95">
        <v>337229</v>
      </c>
      <c r="CL13" s="83">
        <v>7.0999999999999994E-2</v>
      </c>
      <c r="CM13" s="95">
        <v>1275522</v>
      </c>
      <c r="CN13" s="83">
        <v>6.6000000000000003E-2</v>
      </c>
      <c r="CO13" s="108">
        <v>279362</v>
      </c>
      <c r="CP13" s="109">
        <v>0.06</v>
      </c>
      <c r="CQ13" s="108">
        <v>328148</v>
      </c>
      <c r="CR13" s="109">
        <v>6.4000000000000001E-2</v>
      </c>
      <c r="CS13" s="108">
        <v>367501</v>
      </c>
      <c r="CT13" s="109">
        <v>7.0000000000000007E-2</v>
      </c>
      <c r="CU13" s="108">
        <v>975011</v>
      </c>
      <c r="CV13" s="109">
        <v>6.5000000000000002E-2</v>
      </c>
    </row>
    <row r="14" spans="2:100">
      <c r="B14" s="4" t="s">
        <v>50</v>
      </c>
      <c r="C14" s="2">
        <v>188673</v>
      </c>
      <c r="D14" s="3">
        <v>6.5000000000000002E-2</v>
      </c>
      <c r="E14" s="2">
        <v>129790</v>
      </c>
      <c r="F14" s="3">
        <v>4.2000000000000003E-2</v>
      </c>
      <c r="G14" s="2">
        <v>172394</v>
      </c>
      <c r="H14" s="3">
        <v>0.05</v>
      </c>
      <c r="I14" s="2">
        <v>124314</v>
      </c>
      <c r="J14" s="3">
        <v>4.2999999999999997E-2</v>
      </c>
      <c r="K14" s="2">
        <v>615171</v>
      </c>
      <c r="L14" s="3">
        <v>0.05</v>
      </c>
      <c r="M14" s="2">
        <v>128953</v>
      </c>
      <c r="N14" s="3">
        <v>4.3999999999999997E-2</v>
      </c>
      <c r="O14" s="2">
        <v>103195</v>
      </c>
      <c r="P14" s="3">
        <v>3.2000000000000001E-2</v>
      </c>
      <c r="Q14" s="2">
        <v>176287</v>
      </c>
      <c r="R14" s="3">
        <v>4.7E-2</v>
      </c>
      <c r="S14" s="2">
        <v>106659</v>
      </c>
      <c r="T14" s="3">
        <v>3.5000000000000003E-2</v>
      </c>
      <c r="U14" s="2">
        <v>515093</v>
      </c>
      <c r="V14" s="3">
        <v>0.04</v>
      </c>
      <c r="W14" s="2">
        <v>138186</v>
      </c>
      <c r="X14" s="3">
        <v>4.7E-2</v>
      </c>
      <c r="Y14" s="2">
        <v>130645</v>
      </c>
      <c r="Z14" s="3">
        <v>4.2000000000000003E-2</v>
      </c>
      <c r="AA14" s="2">
        <v>191672</v>
      </c>
      <c r="AB14" s="3">
        <v>5.3999999999999999E-2</v>
      </c>
      <c r="AC14" s="2">
        <v>116033</v>
      </c>
      <c r="AD14" s="3">
        <v>3.9E-2</v>
      </c>
      <c r="AE14" s="2">
        <v>576537</v>
      </c>
      <c r="AF14" s="3">
        <v>4.5999999999999999E-2</v>
      </c>
      <c r="AG14" s="2">
        <v>130400</v>
      </c>
      <c r="AH14" s="3">
        <v>4.3999999999999997E-2</v>
      </c>
      <c r="AI14" s="2">
        <v>112952</v>
      </c>
      <c r="AJ14" s="3">
        <v>3.4000000000000002E-2</v>
      </c>
      <c r="AK14" s="2">
        <v>181359</v>
      </c>
      <c r="AL14" s="3">
        <v>5.0999999999999997E-2</v>
      </c>
      <c r="AM14" s="2">
        <v>151470</v>
      </c>
      <c r="AN14" s="3">
        <v>4.5999999999999999E-2</v>
      </c>
      <c r="AO14" s="2">
        <v>576182</v>
      </c>
      <c r="AP14" s="3">
        <v>4.3999999999999997E-2</v>
      </c>
      <c r="AQ14" s="2">
        <v>163672</v>
      </c>
      <c r="AR14" s="3">
        <v>0.05</v>
      </c>
      <c r="AS14" s="2">
        <v>115835</v>
      </c>
      <c r="AT14" s="3">
        <v>3.5000000000000003E-2</v>
      </c>
      <c r="AU14" s="2">
        <v>200253</v>
      </c>
      <c r="AV14" s="3">
        <v>4.8000000000000001E-2</v>
      </c>
      <c r="AW14" s="2">
        <v>135714</v>
      </c>
      <c r="AX14" s="3">
        <v>3.9E-2</v>
      </c>
      <c r="AY14" s="2">
        <v>615474</v>
      </c>
      <c r="AZ14" s="3">
        <v>4.2999999999999997E-2</v>
      </c>
      <c r="BA14" s="2">
        <v>137865</v>
      </c>
      <c r="BB14" s="3">
        <v>4.3999999999999997E-2</v>
      </c>
      <c r="BC14" s="2">
        <v>62675</v>
      </c>
      <c r="BD14" s="3">
        <v>3.1E-2</v>
      </c>
      <c r="BE14" s="2">
        <v>146065</v>
      </c>
      <c r="BF14" s="3">
        <v>3.6999999999999998E-2</v>
      </c>
      <c r="BG14" s="2">
        <v>112413</v>
      </c>
      <c r="BH14" s="3">
        <v>3.3000000000000002E-2</v>
      </c>
      <c r="BI14" s="2">
        <v>459018</v>
      </c>
      <c r="BJ14" s="3">
        <v>3.6999999999999998E-2</v>
      </c>
      <c r="BK14" s="2">
        <v>158270</v>
      </c>
      <c r="BL14" s="3">
        <v>4.2999999999999997E-2</v>
      </c>
      <c r="BM14" s="2">
        <v>116884</v>
      </c>
      <c r="BN14" s="3">
        <v>2.8000000000000001E-2</v>
      </c>
      <c r="BO14" s="2">
        <v>204555</v>
      </c>
      <c r="BP14" s="3">
        <v>4.2999999999999997E-2</v>
      </c>
      <c r="BQ14" s="2">
        <v>167725</v>
      </c>
      <c r="BR14" s="3">
        <v>3.9185840997419542E-2</v>
      </c>
      <c r="BS14" s="2">
        <v>647434</v>
      </c>
      <c r="BT14" s="3">
        <v>3.8137941235428865E-2</v>
      </c>
      <c r="BU14" s="67">
        <v>166591</v>
      </c>
      <c r="BV14" s="68">
        <v>0.04</v>
      </c>
      <c r="BW14" s="67">
        <v>132010</v>
      </c>
      <c r="BX14" s="68">
        <v>3.4000000000000002E-2</v>
      </c>
      <c r="BY14" s="67">
        <v>196849</v>
      </c>
      <c r="BZ14" s="68">
        <v>4.4999999999999998E-2</v>
      </c>
      <c r="CA14" s="87">
        <v>153294</v>
      </c>
      <c r="CB14" s="83">
        <v>3.9E-2</v>
      </c>
      <c r="CC14" s="67">
        <v>648744</v>
      </c>
      <c r="CD14" s="68">
        <v>0.04</v>
      </c>
      <c r="CE14" s="93">
        <v>217777</v>
      </c>
      <c r="CF14" s="83">
        <v>0.05</v>
      </c>
      <c r="CG14" s="93">
        <v>176923</v>
      </c>
      <c r="CH14" s="83">
        <v>3.6999999999999998E-2</v>
      </c>
      <c r="CI14" s="93">
        <v>239968</v>
      </c>
      <c r="CJ14" s="83">
        <v>4.4999999999999998E-2</v>
      </c>
      <c r="CK14" s="95">
        <v>224028</v>
      </c>
      <c r="CL14" s="83">
        <v>4.7E-2</v>
      </c>
      <c r="CM14" s="95">
        <v>858696</v>
      </c>
      <c r="CN14" s="83">
        <v>4.4999999999999998E-2</v>
      </c>
      <c r="CO14" s="108">
        <v>241658</v>
      </c>
      <c r="CP14" s="109">
        <v>5.1999999999999998E-2</v>
      </c>
      <c r="CQ14" s="108">
        <v>203334</v>
      </c>
      <c r="CR14" s="109">
        <v>0.04</v>
      </c>
      <c r="CS14" s="108">
        <v>216503</v>
      </c>
      <c r="CT14" s="109">
        <v>4.1000000000000002E-2</v>
      </c>
      <c r="CU14" s="108">
        <v>661494</v>
      </c>
      <c r="CV14" s="109">
        <v>4.3999999999999997E-2</v>
      </c>
    </row>
    <row r="15" spans="2:100">
      <c r="B15" s="4" t="s">
        <v>51</v>
      </c>
      <c r="C15" s="2">
        <v>197871</v>
      </c>
      <c r="D15" s="3">
        <v>6.8000000000000005E-2</v>
      </c>
      <c r="E15" s="2">
        <v>213568</v>
      </c>
      <c r="F15" s="3">
        <v>6.9000000000000006E-2</v>
      </c>
      <c r="G15" s="2">
        <v>207458</v>
      </c>
      <c r="H15" s="3">
        <v>0.06</v>
      </c>
      <c r="I15" s="2">
        <v>208173</v>
      </c>
      <c r="J15" s="3">
        <v>7.1999999999999995E-2</v>
      </c>
      <c r="K15" s="2">
        <v>827070</v>
      </c>
      <c r="L15" s="3">
        <v>6.7000000000000004E-2</v>
      </c>
      <c r="M15" s="2">
        <v>209967</v>
      </c>
      <c r="N15" s="3">
        <v>7.0999999999999994E-2</v>
      </c>
      <c r="O15" s="2">
        <v>241240</v>
      </c>
      <c r="P15" s="3">
        <v>7.4999999999999997E-2</v>
      </c>
      <c r="Q15" s="2">
        <v>228667</v>
      </c>
      <c r="R15" s="3">
        <v>6.2E-2</v>
      </c>
      <c r="S15" s="2">
        <v>226236</v>
      </c>
      <c r="T15" s="3">
        <v>7.3999999999999996E-2</v>
      </c>
      <c r="U15" s="2">
        <v>906111</v>
      </c>
      <c r="V15" s="3">
        <v>7.0000000000000007E-2</v>
      </c>
      <c r="W15" s="2">
        <v>184910</v>
      </c>
      <c r="X15" s="3">
        <v>6.3E-2</v>
      </c>
      <c r="Y15" s="2">
        <v>219710</v>
      </c>
      <c r="Z15" s="3">
        <v>7.0000000000000007E-2</v>
      </c>
      <c r="AA15" s="2">
        <v>184695</v>
      </c>
      <c r="AB15" s="3">
        <v>5.1999999999999998E-2</v>
      </c>
      <c r="AC15" s="2">
        <v>236494</v>
      </c>
      <c r="AD15" s="3">
        <v>7.9000000000000001E-2</v>
      </c>
      <c r="AE15" s="2">
        <v>825809</v>
      </c>
      <c r="AF15" s="3">
        <v>6.5000000000000002E-2</v>
      </c>
      <c r="AG15" s="2">
        <v>204660</v>
      </c>
      <c r="AH15" s="3">
        <v>7.0000000000000007E-2</v>
      </c>
      <c r="AI15" s="2">
        <v>241050</v>
      </c>
      <c r="AJ15" s="3">
        <v>7.2999999999999995E-2</v>
      </c>
      <c r="AK15" s="2">
        <v>159031</v>
      </c>
      <c r="AL15" s="3">
        <v>4.3999999999999997E-2</v>
      </c>
      <c r="AM15" s="2">
        <v>268139</v>
      </c>
      <c r="AN15" s="3">
        <v>8.1000000000000003E-2</v>
      </c>
      <c r="AO15" s="2">
        <v>872879</v>
      </c>
      <c r="AP15" s="3">
        <v>6.7000000000000004E-2</v>
      </c>
      <c r="AQ15" s="2">
        <v>226714</v>
      </c>
      <c r="AR15" s="3">
        <v>6.9000000000000006E-2</v>
      </c>
      <c r="AS15" s="2">
        <v>200999</v>
      </c>
      <c r="AT15" s="3">
        <v>0.06</v>
      </c>
      <c r="AU15" s="2">
        <v>303122</v>
      </c>
      <c r="AV15" s="3">
        <v>7.2999999999999995E-2</v>
      </c>
      <c r="AW15" s="2">
        <v>294028</v>
      </c>
      <c r="AX15" s="3">
        <v>8.5000000000000006E-2</v>
      </c>
      <c r="AY15" s="2">
        <v>1024862</v>
      </c>
      <c r="AZ15" s="3">
        <v>7.1999999999999995E-2</v>
      </c>
      <c r="BA15" s="2">
        <v>238856</v>
      </c>
      <c r="BB15" s="3">
        <v>7.6999999999999999E-2</v>
      </c>
      <c r="BC15" s="2">
        <v>125908</v>
      </c>
      <c r="BD15" s="3">
        <v>6.2E-2</v>
      </c>
      <c r="BE15" s="2">
        <v>294224</v>
      </c>
      <c r="BF15" s="3">
        <v>7.4999999999999997E-2</v>
      </c>
      <c r="BG15" s="2">
        <v>276164</v>
      </c>
      <c r="BH15" s="3">
        <v>8.1000000000000003E-2</v>
      </c>
      <c r="BI15" s="2">
        <v>935151</v>
      </c>
      <c r="BJ15" s="3">
        <v>7.4999999999999997E-2</v>
      </c>
      <c r="BK15" s="2">
        <v>381963</v>
      </c>
      <c r="BL15" s="3">
        <v>0.10299999999999999</v>
      </c>
      <c r="BM15" s="2">
        <v>347130</v>
      </c>
      <c r="BN15" s="3">
        <v>8.2000000000000003E-2</v>
      </c>
      <c r="BO15" s="2">
        <v>322780</v>
      </c>
      <c r="BP15" s="3">
        <v>6.8000000000000005E-2</v>
      </c>
      <c r="BQ15" s="2">
        <v>355115</v>
      </c>
      <c r="BR15" s="3">
        <v>8.2966045167975191E-2</v>
      </c>
      <c r="BS15" s="2">
        <v>1406988</v>
      </c>
      <c r="BT15" s="3">
        <v>8.2880456792435345E-2</v>
      </c>
      <c r="BU15" s="67">
        <v>368692</v>
      </c>
      <c r="BV15" s="68">
        <v>8.8999999999999996E-2</v>
      </c>
      <c r="BW15" s="67">
        <v>299832</v>
      </c>
      <c r="BX15" s="68">
        <v>7.8E-2</v>
      </c>
      <c r="BY15" s="67">
        <v>273038</v>
      </c>
      <c r="BZ15" s="68">
        <v>6.2E-2</v>
      </c>
      <c r="CA15" s="87">
        <v>309532</v>
      </c>
      <c r="CB15" s="83">
        <v>7.9000000000000001E-2</v>
      </c>
      <c r="CC15" s="67">
        <v>1251095</v>
      </c>
      <c r="CD15" s="68">
        <v>7.6999999999999999E-2</v>
      </c>
      <c r="CE15" s="93">
        <v>360936</v>
      </c>
      <c r="CF15" s="83">
        <v>8.3000000000000004E-2</v>
      </c>
      <c r="CG15" s="93">
        <v>380705</v>
      </c>
      <c r="CH15" s="83">
        <v>7.9000000000000001E-2</v>
      </c>
      <c r="CI15" s="93">
        <v>363131</v>
      </c>
      <c r="CJ15" s="83">
        <v>6.9000000000000006E-2</v>
      </c>
      <c r="CK15" s="95">
        <v>330909</v>
      </c>
      <c r="CL15" s="83">
        <v>7.0000000000000007E-2</v>
      </c>
      <c r="CM15" s="95">
        <v>1435681</v>
      </c>
      <c r="CN15" s="83">
        <v>7.4999999999999997E-2</v>
      </c>
      <c r="CO15" s="108">
        <v>330129</v>
      </c>
      <c r="CP15" s="109">
        <v>7.0999999999999994E-2</v>
      </c>
      <c r="CQ15" s="108">
        <v>352455</v>
      </c>
      <c r="CR15" s="109">
        <v>6.9000000000000006E-2</v>
      </c>
      <c r="CS15" s="108">
        <v>394557</v>
      </c>
      <c r="CT15" s="109">
        <v>7.4999999999999997E-2</v>
      </c>
      <c r="CU15" s="108">
        <v>1077141</v>
      </c>
      <c r="CV15" s="109">
        <v>7.1999999999999995E-2</v>
      </c>
    </row>
    <row r="16" spans="2:100">
      <c r="B16" s="4" t="s">
        <v>52</v>
      </c>
      <c r="C16" s="2">
        <v>188935</v>
      </c>
      <c r="D16" s="3">
        <v>6.5000000000000002E-2</v>
      </c>
      <c r="E16" s="2">
        <v>212455</v>
      </c>
      <c r="F16" s="3">
        <v>6.9000000000000006E-2</v>
      </c>
      <c r="G16" s="2">
        <v>241458</v>
      </c>
      <c r="H16" s="3">
        <v>6.9000000000000006E-2</v>
      </c>
      <c r="I16" s="2">
        <v>205711</v>
      </c>
      <c r="J16" s="3">
        <v>7.0999999999999994E-2</v>
      </c>
      <c r="K16" s="2">
        <v>848559</v>
      </c>
      <c r="L16" s="3">
        <v>6.9000000000000006E-2</v>
      </c>
      <c r="M16" s="2">
        <v>205347</v>
      </c>
      <c r="N16" s="3">
        <v>6.9000000000000006E-2</v>
      </c>
      <c r="O16" s="2">
        <v>285984</v>
      </c>
      <c r="P16" s="3">
        <v>8.8999999999999996E-2</v>
      </c>
      <c r="Q16" s="2">
        <v>261615</v>
      </c>
      <c r="R16" s="3">
        <v>7.0000000000000007E-2</v>
      </c>
      <c r="S16" s="2">
        <v>248322</v>
      </c>
      <c r="T16" s="3">
        <v>8.1000000000000003E-2</v>
      </c>
      <c r="U16" s="2">
        <v>1001268</v>
      </c>
      <c r="V16" s="3">
        <v>7.6999999999999999E-2</v>
      </c>
      <c r="W16" s="2">
        <v>213920</v>
      </c>
      <c r="X16" s="3">
        <v>7.2999999999999995E-2</v>
      </c>
      <c r="Y16" s="2">
        <v>260905</v>
      </c>
      <c r="Z16" s="3">
        <v>8.3000000000000004E-2</v>
      </c>
      <c r="AA16" s="2">
        <v>249349</v>
      </c>
      <c r="AB16" s="3">
        <v>7.0000000000000007E-2</v>
      </c>
      <c r="AC16" s="2">
        <v>179867</v>
      </c>
      <c r="AD16" s="3">
        <v>0.06</v>
      </c>
      <c r="AE16" s="2">
        <v>904041</v>
      </c>
      <c r="AF16" s="3">
        <v>7.1999999999999995E-2</v>
      </c>
      <c r="AG16" s="2">
        <v>192050</v>
      </c>
      <c r="AH16" s="3">
        <v>6.5000000000000002E-2</v>
      </c>
      <c r="AI16" s="2">
        <v>213084</v>
      </c>
      <c r="AJ16" s="3">
        <v>6.4000000000000001E-2</v>
      </c>
      <c r="AK16" s="2">
        <v>279663</v>
      </c>
      <c r="AL16" s="3">
        <v>7.8E-2</v>
      </c>
      <c r="AM16" s="2">
        <v>238212</v>
      </c>
      <c r="AN16" s="3">
        <v>7.1999999999999995E-2</v>
      </c>
      <c r="AO16" s="2">
        <v>923010</v>
      </c>
      <c r="AP16" s="3">
        <v>7.0000000000000007E-2</v>
      </c>
      <c r="AQ16" s="2">
        <v>200111</v>
      </c>
      <c r="AR16" s="3">
        <v>6.0999999999999999E-2</v>
      </c>
      <c r="AS16" s="2">
        <v>267666</v>
      </c>
      <c r="AT16" s="3">
        <v>0.08</v>
      </c>
      <c r="AU16" s="2">
        <v>324376</v>
      </c>
      <c r="AV16" s="3">
        <v>7.8E-2</v>
      </c>
      <c r="AW16" s="2">
        <v>238473</v>
      </c>
      <c r="AX16" s="3">
        <v>6.9000000000000006E-2</v>
      </c>
      <c r="AY16" s="2">
        <v>1030627</v>
      </c>
      <c r="AZ16" s="3">
        <v>7.1999999999999995E-2</v>
      </c>
      <c r="BA16" s="2">
        <v>254071</v>
      </c>
      <c r="BB16" s="3">
        <v>8.1000000000000003E-2</v>
      </c>
      <c r="BC16" s="2">
        <v>158363</v>
      </c>
      <c r="BD16" s="3">
        <v>7.8E-2</v>
      </c>
      <c r="BE16" s="2">
        <v>363043</v>
      </c>
      <c r="BF16" s="3">
        <v>9.1999999999999998E-2</v>
      </c>
      <c r="BG16" s="2">
        <v>283413</v>
      </c>
      <c r="BH16" s="3">
        <v>8.4000000000000005E-2</v>
      </c>
      <c r="BI16" s="2">
        <v>1058889</v>
      </c>
      <c r="BJ16" s="3">
        <v>8.5000000000000006E-2</v>
      </c>
      <c r="BK16" s="2">
        <v>344339</v>
      </c>
      <c r="BL16" s="3">
        <v>9.2999999999999999E-2</v>
      </c>
      <c r="BM16" s="2">
        <v>367958</v>
      </c>
      <c r="BN16" s="3">
        <v>8.6999999999999994E-2</v>
      </c>
      <c r="BO16" s="2">
        <v>373146</v>
      </c>
      <c r="BP16" s="3">
        <v>7.9000000000000001E-2</v>
      </c>
      <c r="BQ16" s="2">
        <v>407300</v>
      </c>
      <c r="BR16" s="3">
        <v>9.5158104267395904E-2</v>
      </c>
      <c r="BS16" s="2">
        <v>1492743</v>
      </c>
      <c r="BT16" s="3">
        <v>8.7931966522607388E-2</v>
      </c>
      <c r="BU16" s="67">
        <v>413373</v>
      </c>
      <c r="BV16" s="68">
        <v>0.1</v>
      </c>
      <c r="BW16" s="67">
        <v>252487</v>
      </c>
      <c r="BX16" s="68">
        <v>6.6000000000000003E-2</v>
      </c>
      <c r="BY16" s="67">
        <v>290212</v>
      </c>
      <c r="BZ16" s="68">
        <v>6.6000000000000003E-2</v>
      </c>
      <c r="CA16" s="87">
        <v>301551</v>
      </c>
      <c r="CB16" s="83">
        <v>7.6999999999999999E-2</v>
      </c>
      <c r="CC16" s="67">
        <v>1257624</v>
      </c>
      <c r="CD16" s="68">
        <v>7.6999999999999999E-2</v>
      </c>
      <c r="CE16" s="93">
        <v>297679</v>
      </c>
      <c r="CF16" s="83">
        <v>6.8000000000000005E-2</v>
      </c>
      <c r="CG16" s="93">
        <v>331521</v>
      </c>
      <c r="CH16" s="83">
        <v>6.9000000000000006E-2</v>
      </c>
      <c r="CI16" s="93">
        <v>365299</v>
      </c>
      <c r="CJ16" s="83">
        <v>6.9000000000000006E-2</v>
      </c>
      <c r="CK16" s="95">
        <v>329035</v>
      </c>
      <c r="CL16" s="83">
        <v>7.0000000000000007E-2</v>
      </c>
      <c r="CM16" s="95">
        <v>1323534</v>
      </c>
      <c r="CN16" s="83">
        <v>6.9000000000000006E-2</v>
      </c>
      <c r="CO16" s="108">
        <v>327970</v>
      </c>
      <c r="CP16" s="109">
        <v>7.0000000000000007E-2</v>
      </c>
      <c r="CQ16" s="108">
        <v>380838</v>
      </c>
      <c r="CR16" s="109">
        <v>7.4999999999999997E-2</v>
      </c>
      <c r="CS16" s="108">
        <v>352092</v>
      </c>
      <c r="CT16" s="109">
        <v>6.7000000000000004E-2</v>
      </c>
      <c r="CU16" s="108">
        <v>1060899</v>
      </c>
      <c r="CV16" s="109">
        <v>7.0999999999999994E-2</v>
      </c>
    </row>
    <row r="18" spans="2:51">
      <c r="B18" s="130" t="s">
        <v>241</v>
      </c>
      <c r="C18" s="130"/>
      <c r="D18" s="130"/>
      <c r="E18" s="12"/>
      <c r="F18" s="12"/>
      <c r="G18" s="12"/>
      <c r="H18" s="12"/>
      <c r="I18" s="12"/>
      <c r="J18" s="12"/>
      <c r="M18" s="12"/>
      <c r="N18" s="12"/>
      <c r="O18" s="12"/>
      <c r="P18" s="12"/>
      <c r="Q18" s="12"/>
      <c r="R18" s="12"/>
      <c r="S18" s="12"/>
      <c r="T18" s="12"/>
      <c r="AY18" s="23"/>
    </row>
    <row r="19" spans="2:51">
      <c r="C19" s="12"/>
      <c r="D19" s="12"/>
      <c r="E19" s="12"/>
      <c r="F19" s="12"/>
      <c r="G19" s="12"/>
      <c r="H19" s="13"/>
      <c r="I19" s="12"/>
      <c r="J19" s="12"/>
      <c r="M19" s="12"/>
      <c r="N19" s="12"/>
      <c r="O19" s="12"/>
      <c r="P19" s="12"/>
      <c r="Q19" s="12"/>
      <c r="R19" s="12"/>
      <c r="S19" s="12"/>
      <c r="T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</row>
    <row r="20" spans="2:51">
      <c r="C20" s="12"/>
      <c r="D20" s="12"/>
      <c r="E20" s="12"/>
      <c r="F20" s="13"/>
      <c r="G20" s="12"/>
      <c r="H20" s="13"/>
      <c r="I20" s="13"/>
      <c r="J20" s="13"/>
      <c r="K20" s="13"/>
      <c r="L20" s="13"/>
      <c r="M20" s="12"/>
      <c r="N20" s="13"/>
      <c r="O20" s="12"/>
      <c r="P20" s="12"/>
      <c r="Q20" s="12"/>
      <c r="R20" s="12"/>
      <c r="S20" s="12"/>
      <c r="T20" s="12"/>
      <c r="Y20" s="21"/>
      <c r="Z20" s="21"/>
      <c r="AA20" s="21"/>
      <c r="AB20" s="21"/>
      <c r="AG20" s="12"/>
      <c r="AH20" s="12"/>
      <c r="AI20" s="12"/>
      <c r="AJ20" s="12"/>
      <c r="AK20" s="12"/>
      <c r="AL20" s="12"/>
      <c r="AM20" s="13"/>
      <c r="AN20" s="13"/>
      <c r="AO20" s="12"/>
      <c r="AP20" s="12"/>
      <c r="AY20" s="23"/>
    </row>
    <row r="21" spans="2:51">
      <c r="C21" s="12"/>
      <c r="D21" s="12"/>
      <c r="E21" s="12"/>
      <c r="F21" s="13"/>
      <c r="G21" s="13"/>
      <c r="H21" s="13"/>
      <c r="I21" s="13"/>
      <c r="J21" s="13"/>
      <c r="K21" s="13"/>
      <c r="L21" s="13"/>
      <c r="M21" s="13"/>
      <c r="N21" s="13"/>
      <c r="O21" s="12"/>
      <c r="P21" s="13"/>
      <c r="Q21" s="12"/>
      <c r="R21" s="13"/>
      <c r="S21" s="12"/>
      <c r="T21" s="13"/>
      <c r="V21" s="13"/>
      <c r="W21" s="21"/>
      <c r="X21" s="21"/>
      <c r="Y21" s="21"/>
      <c r="Z21" s="21"/>
      <c r="AA21" s="21"/>
      <c r="AB21" s="13"/>
      <c r="AC21" s="21"/>
      <c r="AD21" s="21"/>
      <c r="AE21" s="21"/>
      <c r="AF21" s="21"/>
      <c r="AG21" s="12"/>
      <c r="AH21" s="12"/>
      <c r="AI21" s="12"/>
      <c r="AJ21" s="12"/>
      <c r="AK21" s="12"/>
      <c r="AL21" s="12"/>
      <c r="AM21" s="13"/>
      <c r="AN21" s="13"/>
      <c r="AO21" s="12"/>
      <c r="AP21" s="12"/>
    </row>
    <row r="22" spans="2:51">
      <c r="C22" s="12"/>
      <c r="D22" s="12"/>
      <c r="E22" s="12"/>
      <c r="F22" s="13"/>
      <c r="G22" s="13"/>
      <c r="H22" s="13"/>
      <c r="I22" s="13"/>
      <c r="J22" s="13"/>
      <c r="K22" s="13"/>
      <c r="L22" s="13"/>
      <c r="M22" s="13"/>
      <c r="N22" s="13"/>
      <c r="O22" s="12"/>
      <c r="P22" s="13"/>
      <c r="Q22" s="12"/>
      <c r="R22" s="13"/>
      <c r="S22" s="12"/>
      <c r="T22" s="13"/>
      <c r="V22" s="13"/>
      <c r="W22" s="21"/>
      <c r="X22" s="21"/>
      <c r="Y22" s="21"/>
      <c r="Z22" s="21"/>
      <c r="AA22" s="21"/>
      <c r="AB22" s="13"/>
      <c r="AC22" s="21"/>
      <c r="AD22" s="21"/>
      <c r="AE22" s="21"/>
      <c r="AF22" s="21"/>
      <c r="AG22" s="12"/>
      <c r="AH22" s="12"/>
      <c r="AI22" s="12"/>
      <c r="AJ22" s="13"/>
      <c r="AK22" s="12"/>
      <c r="AL22" s="13"/>
      <c r="AM22" s="13"/>
      <c r="AN22" s="13"/>
      <c r="AO22" s="12"/>
      <c r="AP22" s="13"/>
    </row>
    <row r="23" spans="2:51">
      <c r="C23" s="12"/>
      <c r="D23" s="12"/>
      <c r="E23" s="12"/>
      <c r="F23" s="13"/>
      <c r="G23" s="13"/>
      <c r="H23" s="13"/>
      <c r="I23" s="13"/>
      <c r="J23" s="13"/>
      <c r="K23" s="13"/>
      <c r="L23" s="13"/>
      <c r="M23" s="13"/>
      <c r="N23" s="13"/>
      <c r="O23" s="12"/>
      <c r="P23" s="13"/>
      <c r="Q23" s="12"/>
      <c r="R23" s="13"/>
      <c r="S23" s="12"/>
      <c r="T23" s="13"/>
      <c r="V23" s="13"/>
      <c r="W23" s="21"/>
      <c r="X23" s="21"/>
      <c r="Y23" s="21"/>
      <c r="Z23" s="13"/>
      <c r="AA23" s="21"/>
      <c r="AB23" s="13"/>
      <c r="AC23" s="21"/>
      <c r="AD23" s="13"/>
      <c r="AE23" s="21"/>
      <c r="AF23" s="13"/>
      <c r="AG23" s="12"/>
      <c r="AH23" s="12"/>
      <c r="AI23" s="12"/>
      <c r="AJ23" s="13"/>
      <c r="AK23" s="12"/>
      <c r="AL23" s="13"/>
      <c r="AM23" s="13"/>
      <c r="AN23" s="13"/>
      <c r="AO23" s="12"/>
      <c r="AP23" s="13"/>
    </row>
    <row r="24" spans="2:51">
      <c r="C24" s="12"/>
      <c r="D24" s="12"/>
      <c r="E24" s="12"/>
      <c r="F24" s="13"/>
      <c r="G24" s="13"/>
      <c r="H24" s="13"/>
      <c r="I24" s="13"/>
      <c r="J24" s="13"/>
      <c r="K24" s="13"/>
      <c r="L24" s="13"/>
      <c r="M24" s="13"/>
      <c r="N24" s="13"/>
      <c r="O24" s="12"/>
      <c r="P24" s="13"/>
      <c r="Q24" s="12"/>
      <c r="R24" s="13"/>
      <c r="S24" s="12"/>
      <c r="T24" s="13"/>
      <c r="V24" s="13"/>
      <c r="W24" s="21"/>
      <c r="X24" s="21"/>
      <c r="Y24" s="21"/>
      <c r="Z24" s="13"/>
      <c r="AA24" s="21"/>
      <c r="AB24" s="13"/>
      <c r="AC24" s="21"/>
      <c r="AD24" s="13"/>
      <c r="AE24" s="21"/>
      <c r="AF24" s="13"/>
      <c r="AG24" s="12"/>
      <c r="AH24" s="12"/>
      <c r="AI24" s="12"/>
      <c r="AJ24" s="13"/>
      <c r="AK24" s="12"/>
      <c r="AL24" s="13"/>
      <c r="AM24" s="13"/>
      <c r="AN24" s="13"/>
      <c r="AO24" s="12"/>
      <c r="AP24" s="13"/>
    </row>
    <row r="25" spans="2:51">
      <c r="C25" s="12"/>
      <c r="D25" s="12"/>
      <c r="E25" s="12"/>
      <c r="F25" s="13"/>
      <c r="G25" s="13"/>
      <c r="H25" s="13"/>
      <c r="I25" s="13"/>
      <c r="J25" s="13"/>
      <c r="K25" s="13"/>
      <c r="L25" s="13"/>
      <c r="M25" s="13"/>
      <c r="N25" s="13"/>
      <c r="O25" s="12"/>
      <c r="P25" s="13"/>
      <c r="Q25" s="12"/>
      <c r="R25" s="13"/>
      <c r="S25" s="12"/>
      <c r="T25" s="13"/>
      <c r="V25" s="13"/>
      <c r="W25" s="21"/>
      <c r="X25" s="21"/>
      <c r="Y25" s="21"/>
      <c r="Z25" s="13"/>
      <c r="AA25" s="21"/>
      <c r="AB25" s="13"/>
      <c r="AC25" s="21"/>
      <c r="AD25" s="13"/>
      <c r="AE25" s="21"/>
      <c r="AF25" s="13"/>
      <c r="AG25" s="12"/>
      <c r="AH25" s="12"/>
      <c r="AI25" s="12"/>
      <c r="AJ25" s="13"/>
      <c r="AK25" s="12"/>
      <c r="AL25" s="13"/>
      <c r="AM25" s="13"/>
      <c r="AN25" s="13"/>
      <c r="AO25" s="12"/>
      <c r="AP25" s="13"/>
    </row>
    <row r="26" spans="2:51">
      <c r="C26" s="12"/>
      <c r="D26" s="12"/>
      <c r="E26" s="12"/>
      <c r="F26" s="12"/>
      <c r="G26" s="13"/>
      <c r="H26" s="12"/>
      <c r="I26" s="13"/>
      <c r="J26" s="12"/>
      <c r="K26" s="13"/>
      <c r="M26" s="13"/>
      <c r="N26" s="12"/>
      <c r="O26" s="12"/>
      <c r="P26" s="13"/>
      <c r="Q26" s="12"/>
      <c r="R26" s="13"/>
      <c r="S26" s="12"/>
      <c r="T26" s="13"/>
      <c r="V26" s="13"/>
      <c r="W26" s="21"/>
      <c r="X26" s="21"/>
      <c r="Y26" s="21"/>
      <c r="Z26" s="13"/>
      <c r="AA26" s="21"/>
      <c r="AB26" s="13"/>
      <c r="AC26" s="21"/>
      <c r="AD26" s="13"/>
      <c r="AE26" s="21"/>
      <c r="AF26" s="13"/>
      <c r="AG26" s="12"/>
      <c r="AH26" s="12"/>
      <c r="AI26" s="12"/>
      <c r="AJ26" s="13"/>
      <c r="AK26" s="12"/>
      <c r="AL26" s="13"/>
      <c r="AM26" s="12"/>
      <c r="AN26" s="13"/>
      <c r="AO26" s="12"/>
      <c r="AP26" s="13"/>
    </row>
    <row r="27" spans="2:51">
      <c r="C27" s="12"/>
      <c r="D27" s="12"/>
      <c r="E27" s="12"/>
      <c r="F27" s="12"/>
      <c r="G27" s="13"/>
      <c r="H27" s="12"/>
      <c r="I27" s="13"/>
      <c r="J27" s="12"/>
      <c r="K27" s="13"/>
      <c r="M27" s="13"/>
      <c r="N27" s="12"/>
      <c r="O27" s="12"/>
      <c r="P27" s="13"/>
      <c r="Q27" s="12"/>
      <c r="R27" s="13"/>
      <c r="S27" s="12"/>
      <c r="T27" s="13"/>
      <c r="V27" s="13"/>
      <c r="W27" s="21"/>
      <c r="X27" s="21"/>
      <c r="Y27" s="21"/>
      <c r="Z27" s="13"/>
      <c r="AA27" s="21"/>
      <c r="AB27" s="13"/>
      <c r="AC27" s="21"/>
      <c r="AD27" s="13"/>
      <c r="AE27" s="21"/>
      <c r="AF27" s="13"/>
      <c r="AG27" s="12"/>
      <c r="AH27" s="12"/>
      <c r="AI27" s="12"/>
      <c r="AJ27" s="13"/>
      <c r="AK27" s="12"/>
      <c r="AL27" s="13"/>
      <c r="AM27" s="12"/>
      <c r="AN27" s="13"/>
      <c r="AO27" s="12"/>
      <c r="AP27" s="13"/>
    </row>
    <row r="28" spans="2:51">
      <c r="C28" s="12"/>
      <c r="D28" s="12"/>
      <c r="E28" s="12"/>
      <c r="F28" s="12"/>
      <c r="G28" s="12"/>
      <c r="H28" s="12"/>
      <c r="I28" s="13"/>
      <c r="J28" s="12"/>
      <c r="M28" s="12"/>
      <c r="N28" s="12"/>
      <c r="O28" s="12"/>
      <c r="P28" s="13"/>
      <c r="Q28" s="12"/>
      <c r="R28" s="13"/>
      <c r="S28" s="12"/>
      <c r="T28" s="13"/>
      <c r="V28" s="13"/>
      <c r="W28" s="21"/>
      <c r="X28" s="21"/>
      <c r="Y28" s="21"/>
      <c r="Z28" s="13"/>
      <c r="AA28" s="21"/>
      <c r="AB28" s="13"/>
      <c r="AC28" s="21"/>
      <c r="AD28" s="13"/>
      <c r="AE28" s="21"/>
      <c r="AF28" s="13"/>
      <c r="AG28" s="12"/>
      <c r="AH28" s="12"/>
      <c r="AI28" s="12"/>
      <c r="AJ28" s="13"/>
      <c r="AK28" s="12"/>
      <c r="AL28" s="13"/>
      <c r="AM28" s="12"/>
      <c r="AN28" s="13"/>
      <c r="AO28" s="12"/>
      <c r="AP28" s="13"/>
    </row>
    <row r="29" spans="2:51">
      <c r="D29" s="12"/>
      <c r="E29" s="12"/>
      <c r="F29" s="12"/>
      <c r="G29" s="12"/>
      <c r="H29" s="12"/>
      <c r="I29" s="12"/>
      <c r="J29" s="12"/>
      <c r="M29" s="12"/>
      <c r="N29" s="12"/>
      <c r="O29" s="12"/>
      <c r="P29" s="13"/>
      <c r="Q29" s="12"/>
      <c r="R29" s="13"/>
      <c r="S29" s="12"/>
      <c r="T29" s="13"/>
      <c r="V29" s="13"/>
      <c r="W29" s="21"/>
      <c r="X29" s="21"/>
      <c r="Y29" s="21"/>
      <c r="Z29" s="13"/>
      <c r="AA29" s="21"/>
      <c r="AB29" s="13"/>
      <c r="AC29" s="21"/>
      <c r="AD29" s="13"/>
      <c r="AE29" s="21"/>
      <c r="AF29" s="13"/>
      <c r="AG29" s="12"/>
      <c r="AH29" s="12"/>
      <c r="AI29" s="12"/>
      <c r="AJ29" s="13"/>
      <c r="AK29" s="12"/>
      <c r="AL29" s="13"/>
      <c r="AM29" s="12"/>
      <c r="AN29" s="13"/>
      <c r="AO29" s="12"/>
      <c r="AP29" s="13"/>
    </row>
    <row r="30" spans="2:51">
      <c r="D30" s="12"/>
      <c r="E30" s="12"/>
      <c r="F30" s="12"/>
      <c r="G30" s="12"/>
      <c r="H30" s="12"/>
      <c r="I30" s="12"/>
      <c r="J30" s="12"/>
      <c r="M30" s="12"/>
      <c r="N30" s="12"/>
      <c r="O30" s="12"/>
      <c r="P30" s="13"/>
      <c r="Q30" s="12"/>
      <c r="R30" s="13"/>
      <c r="S30" s="12"/>
      <c r="T30" s="13"/>
      <c r="V30" s="13"/>
      <c r="W30" s="21"/>
      <c r="X30" s="21"/>
      <c r="Y30" s="21"/>
      <c r="Z30" s="13"/>
      <c r="AA30" s="21"/>
      <c r="AB30" s="13"/>
      <c r="AC30" s="21"/>
      <c r="AD30" s="13"/>
      <c r="AE30" s="21"/>
      <c r="AF30" s="13"/>
      <c r="AG30" s="12"/>
      <c r="AH30" s="12"/>
      <c r="AI30" s="12"/>
      <c r="AJ30" s="13"/>
      <c r="AK30" s="12"/>
      <c r="AL30" s="13"/>
      <c r="AM30" s="12"/>
      <c r="AN30" s="13"/>
      <c r="AO30" s="12"/>
      <c r="AP30" s="13"/>
    </row>
    <row r="31" spans="2:51">
      <c r="F31" s="12"/>
      <c r="G31" s="12"/>
      <c r="H31" s="12"/>
      <c r="I31" s="12"/>
      <c r="M31" s="12"/>
      <c r="N31" s="12"/>
      <c r="O31" s="12"/>
      <c r="P31" s="12"/>
      <c r="Q31" s="12"/>
      <c r="R31" s="12"/>
      <c r="S31" s="12"/>
      <c r="T31" s="12"/>
      <c r="W31" s="21"/>
      <c r="X31" s="21"/>
      <c r="Y31" s="21"/>
      <c r="Z31" s="13"/>
      <c r="AA31" s="21"/>
      <c r="AB31" s="13"/>
      <c r="AC31" s="21"/>
      <c r="AD31" s="13"/>
      <c r="AE31" s="21"/>
      <c r="AF31" s="13"/>
      <c r="AG31" s="12"/>
      <c r="AH31" s="12"/>
      <c r="AI31" s="12"/>
      <c r="AJ31" s="12"/>
      <c r="AK31" s="12"/>
      <c r="AL31" s="12"/>
      <c r="AM31" s="12"/>
      <c r="AN31" s="12"/>
      <c r="AO31" s="12"/>
      <c r="AP31" s="12"/>
    </row>
    <row r="32" spans="2:51">
      <c r="M32" s="12"/>
      <c r="N32" s="12"/>
      <c r="O32" s="12"/>
      <c r="P32" s="12"/>
      <c r="Q32" s="12"/>
      <c r="R32" s="12"/>
      <c r="S32" s="12"/>
      <c r="T32" s="12"/>
      <c r="W32" s="21"/>
      <c r="X32" s="21"/>
      <c r="Y32" s="21"/>
      <c r="Z32" s="13"/>
      <c r="AA32" s="21"/>
      <c r="AB32" s="13"/>
      <c r="AC32" s="21"/>
      <c r="AD32" s="13"/>
      <c r="AE32" s="21"/>
      <c r="AF32" s="13"/>
      <c r="AG32" s="12"/>
      <c r="AH32" s="12"/>
      <c r="AI32" s="12"/>
      <c r="AJ32" s="12"/>
      <c r="AK32" s="12"/>
      <c r="AL32" s="12"/>
      <c r="AM32" s="12"/>
      <c r="AN32" s="12"/>
      <c r="AO32" s="12"/>
      <c r="AP32" s="12"/>
    </row>
    <row r="33" spans="13:42">
      <c r="M33" s="12"/>
      <c r="N33" s="12"/>
      <c r="O33" s="12"/>
      <c r="P33" s="12"/>
      <c r="Q33" s="12"/>
      <c r="R33" s="12"/>
      <c r="S33" s="12"/>
      <c r="T33" s="12"/>
      <c r="W33" s="21"/>
      <c r="X33" s="21"/>
      <c r="Y33" s="21"/>
      <c r="Z33" s="13"/>
      <c r="AA33" s="21"/>
      <c r="AB33" s="13"/>
      <c r="AC33" s="21"/>
      <c r="AD33" s="13"/>
      <c r="AE33" s="21"/>
      <c r="AF33" s="13"/>
      <c r="AG33" s="12"/>
      <c r="AH33" s="12"/>
      <c r="AI33" s="12"/>
      <c r="AJ33" s="12"/>
      <c r="AK33" s="12"/>
      <c r="AL33" s="12"/>
      <c r="AM33" s="12"/>
      <c r="AN33" s="12"/>
      <c r="AO33" s="12"/>
      <c r="AP33" s="12"/>
    </row>
    <row r="34" spans="13:42">
      <c r="W34" s="21"/>
      <c r="X34" s="21"/>
      <c r="Y34" s="21"/>
      <c r="Z34" s="13"/>
      <c r="AA34" s="21"/>
      <c r="AB34" s="13"/>
      <c r="AC34" s="21"/>
      <c r="AD34" s="13"/>
      <c r="AE34" s="21"/>
      <c r="AF34" s="13"/>
    </row>
    <row r="35" spans="13:42">
      <c r="W35" s="21"/>
      <c r="X35" s="21"/>
      <c r="Y35" s="21"/>
      <c r="Z35" s="21"/>
      <c r="AA35" s="21"/>
      <c r="AB35" s="21"/>
      <c r="AC35" s="21"/>
      <c r="AD35" s="21"/>
      <c r="AE35" s="21"/>
      <c r="AF35" s="21"/>
    </row>
    <row r="36" spans="13:42">
      <c r="W36" s="21"/>
      <c r="X36" s="21"/>
      <c r="Y36" s="21"/>
      <c r="Z36" s="21"/>
      <c r="AA36" s="21"/>
      <c r="AB36" s="21"/>
      <c r="AC36" s="21"/>
      <c r="AD36" s="21"/>
      <c r="AE36" s="21"/>
      <c r="AF36" s="21"/>
    </row>
    <row r="37" spans="13:42">
      <c r="W37" s="21"/>
      <c r="X37" s="21"/>
      <c r="Y37" s="21"/>
      <c r="Z37" s="21"/>
      <c r="AA37" s="21"/>
      <c r="AB37" s="21"/>
      <c r="AC37" s="21"/>
      <c r="AD37" s="21"/>
      <c r="AE37" s="21"/>
      <c r="AF37" s="21"/>
    </row>
  </sheetData>
  <mergeCells count="59">
    <mergeCell ref="B18:D18"/>
    <mergeCell ref="B2:B5"/>
    <mergeCell ref="O4:P4"/>
    <mergeCell ref="Q4:R4"/>
    <mergeCell ref="S4:T4"/>
    <mergeCell ref="C4:D4"/>
    <mergeCell ref="E4:F4"/>
    <mergeCell ref="G4:H4"/>
    <mergeCell ref="I4:J4"/>
    <mergeCell ref="M4:N4"/>
    <mergeCell ref="K4:L4"/>
    <mergeCell ref="M2:V3"/>
    <mergeCell ref="C2:L3"/>
    <mergeCell ref="U4:V4"/>
    <mergeCell ref="W4:X4"/>
    <mergeCell ref="W2:AF3"/>
    <mergeCell ref="AE4:AF4"/>
    <mergeCell ref="Y4:Z4"/>
    <mergeCell ref="AA4:AB4"/>
    <mergeCell ref="AC4:AD4"/>
    <mergeCell ref="AO4:AP4"/>
    <mergeCell ref="AG2:AP3"/>
    <mergeCell ref="AW4:AX4"/>
    <mergeCell ref="AY4:AZ4"/>
    <mergeCell ref="AU4:AV4"/>
    <mergeCell ref="AS4:AT4"/>
    <mergeCell ref="AQ4:AR4"/>
    <mergeCell ref="AG4:AH4"/>
    <mergeCell ref="AI4:AJ4"/>
    <mergeCell ref="AK4:AL4"/>
    <mergeCell ref="AM4:AN4"/>
    <mergeCell ref="AQ2:AZ3"/>
    <mergeCell ref="BW4:BX4"/>
    <mergeCell ref="CC4:CD4"/>
    <mergeCell ref="BU2:CD3"/>
    <mergeCell ref="BU4:BV4"/>
    <mergeCell ref="BG4:BH4"/>
    <mergeCell ref="BI4:BJ4"/>
    <mergeCell ref="BA2:BJ3"/>
    <mergeCell ref="BE4:BF4"/>
    <mergeCell ref="BA4:BB4"/>
    <mergeCell ref="BC4:BD4"/>
    <mergeCell ref="BS4:BT4"/>
    <mergeCell ref="BK2:BT3"/>
    <mergeCell ref="BM4:BN4"/>
    <mergeCell ref="BO4:BP4"/>
    <mergeCell ref="BK4:BL4"/>
    <mergeCell ref="BQ4:BR4"/>
    <mergeCell ref="CO2:CV3"/>
    <mergeCell ref="CU4:CV4"/>
    <mergeCell ref="CE4:CF4"/>
    <mergeCell ref="CE2:CN3"/>
    <mergeCell ref="CM4:CN4"/>
    <mergeCell ref="CK4:CL4"/>
    <mergeCell ref="CQ4:CR4"/>
    <mergeCell ref="CS4:CT4"/>
    <mergeCell ref="CG4:CH4"/>
    <mergeCell ref="CI4:CJ4"/>
    <mergeCell ref="CO4:CP4"/>
  </mergeCells>
  <pageMargins left="0.7" right="0.7" top="0.75" bottom="0.75" header="0.3" footer="0.3"/>
  <pageSetup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Y26"/>
  <sheetViews>
    <sheetView workbookViewId="0">
      <pane xSplit="2" ySplit="4" topLeftCell="AP5" activePane="bottomRight" state="frozen"/>
      <selection pane="topRight" activeCell="C1" sqref="C1"/>
      <selection pane="bottomLeft" activeCell="A8" sqref="A8"/>
      <selection pane="bottomRight" activeCell="B2" sqref="B2:B4"/>
    </sheetView>
  </sheetViews>
  <sheetFormatPr defaultRowHeight="15"/>
  <cols>
    <col min="1" max="1" width="4.140625" customWidth="1"/>
    <col min="2" max="2" width="34.7109375" customWidth="1"/>
    <col min="3" max="3" width="12.5703125" bestFit="1" customWidth="1"/>
    <col min="4" max="4" width="12.85546875" bestFit="1" customWidth="1"/>
    <col min="5" max="5" width="13.140625" bestFit="1" customWidth="1"/>
    <col min="6" max="6" width="13.28515625" bestFit="1" customWidth="1"/>
    <col min="7" max="7" width="13.28515625" style="12" customWidth="1"/>
    <col min="8" max="8" width="12.5703125" bestFit="1" customWidth="1"/>
    <col min="9" max="9" width="12.85546875" bestFit="1" customWidth="1"/>
    <col min="10" max="10" width="13.140625" bestFit="1" customWidth="1"/>
    <col min="11" max="11" width="13.28515625" bestFit="1" customWidth="1"/>
    <col min="12" max="12" width="13.28515625" style="12" customWidth="1"/>
    <col min="13" max="13" width="12.5703125" bestFit="1" customWidth="1"/>
    <col min="14" max="14" width="12.85546875" bestFit="1" customWidth="1"/>
    <col min="15" max="15" width="13.140625" bestFit="1" customWidth="1"/>
    <col min="16" max="16" width="13.28515625" bestFit="1" customWidth="1"/>
    <col min="17" max="17" width="13.28515625" style="12" customWidth="1"/>
    <col min="18" max="18" width="12.5703125" bestFit="1" customWidth="1"/>
    <col min="19" max="19" width="13.28515625" bestFit="1" customWidth="1"/>
    <col min="20" max="20" width="13.5703125" bestFit="1" customWidth="1"/>
    <col min="21" max="21" width="13.28515625" bestFit="1" customWidth="1"/>
    <col min="22" max="22" width="11.5703125" customWidth="1"/>
    <col min="23" max="23" width="14.140625" customWidth="1"/>
    <col min="24" max="24" width="12.140625" customWidth="1"/>
    <col min="25" max="25" width="12.7109375" customWidth="1"/>
    <col min="26" max="26" width="11.5703125" customWidth="1"/>
    <col min="27" max="27" width="11.5703125" bestFit="1" customWidth="1"/>
    <col min="28" max="32" width="13.7109375" customWidth="1"/>
    <col min="33" max="35" width="16.42578125" customWidth="1"/>
    <col min="36" max="36" width="14.5703125" customWidth="1"/>
    <col min="37" max="37" width="11.42578125" customWidth="1"/>
    <col min="38" max="38" width="18.140625" customWidth="1"/>
    <col min="39" max="39" width="15.7109375" customWidth="1"/>
    <col min="40" max="41" width="15.7109375" style="21" customWidth="1"/>
    <col min="42" max="42" width="15.7109375" customWidth="1"/>
    <col min="43" max="43" width="15" customWidth="1"/>
    <col min="44" max="44" width="13.7109375" customWidth="1"/>
    <col min="45" max="45" width="16.140625" customWidth="1"/>
    <col min="46" max="46" width="16.140625" style="21" customWidth="1"/>
    <col min="47" max="47" width="11.85546875" customWidth="1"/>
    <col min="48" max="48" width="15.42578125" style="21" customWidth="1"/>
    <col min="49" max="51" width="15.42578125" customWidth="1"/>
  </cols>
  <sheetData>
    <row r="2" spans="2:51" ht="18.75" customHeight="1">
      <c r="B2" s="136" t="s">
        <v>54</v>
      </c>
      <c r="C2" s="131">
        <v>2015</v>
      </c>
      <c r="D2" s="132"/>
      <c r="E2" s="132"/>
      <c r="F2" s="132"/>
      <c r="G2" s="133"/>
      <c r="H2" s="131">
        <v>2016</v>
      </c>
      <c r="I2" s="132"/>
      <c r="J2" s="132"/>
      <c r="K2" s="132"/>
      <c r="L2" s="133"/>
      <c r="M2" s="131">
        <v>2017</v>
      </c>
      <c r="N2" s="132"/>
      <c r="O2" s="132"/>
      <c r="P2" s="132"/>
      <c r="Q2" s="133"/>
      <c r="R2" s="125">
        <v>2018</v>
      </c>
      <c r="S2" s="125"/>
      <c r="T2" s="125"/>
      <c r="U2" s="125"/>
      <c r="V2" s="125"/>
      <c r="W2" s="125">
        <v>2019</v>
      </c>
      <c r="X2" s="125"/>
      <c r="Y2" s="125"/>
      <c r="Z2" s="125"/>
      <c r="AA2" s="125"/>
      <c r="AB2" s="126">
        <v>2020</v>
      </c>
      <c r="AC2" s="127"/>
      <c r="AD2" s="127"/>
      <c r="AE2" s="127"/>
      <c r="AF2" s="127"/>
      <c r="AG2" s="126">
        <v>2021</v>
      </c>
      <c r="AH2" s="127"/>
      <c r="AI2" s="127"/>
      <c r="AJ2" s="127"/>
      <c r="AK2" s="127"/>
      <c r="AL2" s="126">
        <v>2022</v>
      </c>
      <c r="AM2" s="127"/>
      <c r="AN2" s="127"/>
      <c r="AO2" s="127"/>
      <c r="AP2" s="127"/>
      <c r="AQ2" s="131">
        <v>2023</v>
      </c>
      <c r="AR2" s="132"/>
      <c r="AS2" s="132"/>
      <c r="AT2" s="132"/>
      <c r="AU2" s="133"/>
      <c r="AV2" s="131">
        <v>2024</v>
      </c>
      <c r="AW2" s="132"/>
      <c r="AX2" s="132"/>
      <c r="AY2" s="133"/>
    </row>
    <row r="3" spans="2:51">
      <c r="B3" s="137"/>
      <c r="C3" s="128"/>
      <c r="D3" s="129"/>
      <c r="E3" s="129"/>
      <c r="F3" s="129"/>
      <c r="G3" s="134"/>
      <c r="H3" s="128"/>
      <c r="I3" s="129"/>
      <c r="J3" s="129"/>
      <c r="K3" s="129"/>
      <c r="L3" s="134"/>
      <c r="M3" s="128"/>
      <c r="N3" s="129"/>
      <c r="O3" s="129"/>
      <c r="P3" s="129"/>
      <c r="Q3" s="134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8"/>
      <c r="AC3" s="129"/>
      <c r="AD3" s="129"/>
      <c r="AE3" s="129"/>
      <c r="AF3" s="129"/>
      <c r="AG3" s="128"/>
      <c r="AH3" s="129"/>
      <c r="AI3" s="129"/>
      <c r="AJ3" s="129"/>
      <c r="AK3" s="129"/>
      <c r="AL3" s="128"/>
      <c r="AM3" s="129"/>
      <c r="AN3" s="129"/>
      <c r="AO3" s="129"/>
      <c r="AP3" s="129"/>
      <c r="AQ3" s="128"/>
      <c r="AR3" s="129"/>
      <c r="AS3" s="129"/>
      <c r="AT3" s="129"/>
      <c r="AU3" s="134"/>
      <c r="AV3" s="128"/>
      <c r="AW3" s="129"/>
      <c r="AX3" s="129"/>
      <c r="AY3" s="134"/>
    </row>
    <row r="4" spans="2:51">
      <c r="B4" s="137"/>
      <c r="C4" s="26" t="s">
        <v>9</v>
      </c>
      <c r="D4" s="26" t="s">
        <v>10</v>
      </c>
      <c r="E4" s="26" t="s">
        <v>53</v>
      </c>
      <c r="F4" s="26" t="s">
        <v>12</v>
      </c>
      <c r="G4" s="26" t="s">
        <v>13</v>
      </c>
      <c r="H4" s="26" t="s">
        <v>9</v>
      </c>
      <c r="I4" s="26" t="s">
        <v>10</v>
      </c>
      <c r="J4" s="26" t="s">
        <v>53</v>
      </c>
      <c r="K4" s="26" t="s">
        <v>12</v>
      </c>
      <c r="L4" s="26" t="s">
        <v>13</v>
      </c>
      <c r="M4" s="26" t="s">
        <v>9</v>
      </c>
      <c r="N4" s="26" t="s">
        <v>10</v>
      </c>
      <c r="O4" s="26" t="s">
        <v>53</v>
      </c>
      <c r="P4" s="26" t="s">
        <v>12</v>
      </c>
      <c r="Q4" s="26" t="s">
        <v>13</v>
      </c>
      <c r="R4" s="26" t="s">
        <v>9</v>
      </c>
      <c r="S4" s="26" t="s">
        <v>10</v>
      </c>
      <c r="T4" s="26" t="s">
        <v>53</v>
      </c>
      <c r="U4" s="26" t="s">
        <v>12</v>
      </c>
      <c r="V4" s="26" t="s">
        <v>13</v>
      </c>
      <c r="W4" s="29" t="s">
        <v>9</v>
      </c>
      <c r="X4" s="34" t="s">
        <v>242</v>
      </c>
      <c r="Y4" s="37" t="s">
        <v>11</v>
      </c>
      <c r="Z4" s="38" t="s">
        <v>12</v>
      </c>
      <c r="AA4" s="38" t="s">
        <v>13</v>
      </c>
      <c r="AB4" s="43" t="s">
        <v>9</v>
      </c>
      <c r="AC4" s="43" t="s">
        <v>242</v>
      </c>
      <c r="AD4" s="44" t="s">
        <v>11</v>
      </c>
      <c r="AE4" s="44" t="s">
        <v>12</v>
      </c>
      <c r="AF4" s="44" t="s">
        <v>13</v>
      </c>
      <c r="AG4" s="45" t="s">
        <v>9</v>
      </c>
      <c r="AH4" s="46" t="s">
        <v>242</v>
      </c>
      <c r="AI4" s="46" t="s">
        <v>11</v>
      </c>
      <c r="AJ4" s="49" t="s">
        <v>12</v>
      </c>
      <c r="AK4" s="49" t="s">
        <v>13</v>
      </c>
      <c r="AL4" s="51" t="s">
        <v>9</v>
      </c>
      <c r="AM4" s="53" t="s">
        <v>242</v>
      </c>
      <c r="AN4" s="54" t="s">
        <v>11</v>
      </c>
      <c r="AO4" s="86" t="s">
        <v>12</v>
      </c>
      <c r="AP4" s="53" t="s">
        <v>13</v>
      </c>
      <c r="AQ4" s="92" t="s">
        <v>9</v>
      </c>
      <c r="AR4" s="92" t="s">
        <v>242</v>
      </c>
      <c r="AS4" s="92" t="s">
        <v>11</v>
      </c>
      <c r="AT4" s="94" t="s">
        <v>12</v>
      </c>
      <c r="AU4" s="92" t="s">
        <v>13</v>
      </c>
      <c r="AV4" s="110" t="s">
        <v>9</v>
      </c>
      <c r="AW4" s="110" t="s">
        <v>242</v>
      </c>
      <c r="AX4" s="110" t="s">
        <v>11</v>
      </c>
      <c r="AY4" s="110" t="s">
        <v>13</v>
      </c>
    </row>
    <row r="5" spans="2:51">
      <c r="B5" s="1" t="s">
        <v>55</v>
      </c>
      <c r="C5" s="2">
        <v>4844747</v>
      </c>
      <c r="D5" s="2">
        <v>5738135</v>
      </c>
      <c r="E5" s="2">
        <v>11742165</v>
      </c>
      <c r="F5" s="2">
        <v>4592409</v>
      </c>
      <c r="G5" s="2">
        <v>26917456</v>
      </c>
      <c r="H5" s="2">
        <v>5009396</v>
      </c>
      <c r="I5" s="2">
        <v>5132013</v>
      </c>
      <c r="J5" s="2">
        <v>13687062</v>
      </c>
      <c r="K5" s="2">
        <v>4918362</v>
      </c>
      <c r="L5" s="2">
        <v>28746833</v>
      </c>
      <c r="M5" s="2">
        <v>4298282</v>
      </c>
      <c r="N5" s="2">
        <v>4150442</v>
      </c>
      <c r="O5" s="2">
        <v>11359210</v>
      </c>
      <c r="P5" s="2">
        <v>4164744</v>
      </c>
      <c r="Q5" s="2">
        <v>23972678</v>
      </c>
      <c r="R5" s="2">
        <v>4278496</v>
      </c>
      <c r="S5" s="2">
        <v>4710725</v>
      </c>
      <c r="T5" s="2">
        <v>11740281</v>
      </c>
      <c r="U5" s="2">
        <v>4144849</v>
      </c>
      <c r="V5" s="2">
        <v>24874351</v>
      </c>
      <c r="W5" s="2">
        <v>4762665.78</v>
      </c>
      <c r="X5" s="2">
        <v>4118261.96</v>
      </c>
      <c r="Y5" s="2">
        <v>14665850.109999999</v>
      </c>
      <c r="Z5" s="2">
        <v>4578134.4000000004</v>
      </c>
      <c r="AA5" s="2">
        <v>28124912.260000002</v>
      </c>
      <c r="AB5" s="2">
        <v>4613534.29</v>
      </c>
      <c r="AC5" s="2">
        <v>5349668.33</v>
      </c>
      <c r="AD5" s="2">
        <v>11651361.039999999</v>
      </c>
      <c r="AE5" s="2">
        <v>5667909.5700000003</v>
      </c>
      <c r="AF5" s="2">
        <v>27282473.229999997</v>
      </c>
      <c r="AG5" s="2">
        <v>6242947.6699999999</v>
      </c>
      <c r="AH5" s="2">
        <v>7536869.6799999997</v>
      </c>
      <c r="AI5" s="2">
        <v>15226022.33</v>
      </c>
      <c r="AJ5" s="2">
        <v>6539631.8499999996</v>
      </c>
      <c r="AK5" s="2">
        <v>35545471.530000001</v>
      </c>
      <c r="AL5" s="69">
        <v>5931852</v>
      </c>
      <c r="AM5" s="69">
        <v>5599921</v>
      </c>
      <c r="AN5" s="69">
        <v>13588209</v>
      </c>
      <c r="AO5" s="69">
        <v>5503067</v>
      </c>
      <c r="AP5" s="69">
        <v>30623049</v>
      </c>
      <c r="AQ5" s="69">
        <v>5828443</v>
      </c>
      <c r="AR5" s="69">
        <v>5890751</v>
      </c>
      <c r="AS5" s="69">
        <v>12433764</v>
      </c>
      <c r="AT5" s="69">
        <v>5362695</v>
      </c>
      <c r="AU5" s="69">
        <v>29515653</v>
      </c>
      <c r="AV5" s="69">
        <v>5633378</v>
      </c>
      <c r="AW5" s="69">
        <v>5636414</v>
      </c>
      <c r="AX5" s="69">
        <v>12205987</v>
      </c>
      <c r="AY5" s="69">
        <v>23475779</v>
      </c>
    </row>
    <row r="6" spans="2:51">
      <c r="B6" s="1" t="s">
        <v>56</v>
      </c>
      <c r="C6" s="22">
        <v>1.68</v>
      </c>
      <c r="D6" s="22">
        <v>1.86</v>
      </c>
      <c r="E6" s="22">
        <v>3.38</v>
      </c>
      <c r="F6" s="22">
        <v>1.58</v>
      </c>
      <c r="G6" s="22">
        <v>2.1800000000000002</v>
      </c>
      <c r="H6" s="22">
        <v>1.69</v>
      </c>
      <c r="I6" s="22">
        <v>1.59</v>
      </c>
      <c r="J6" s="22">
        <v>3.68</v>
      </c>
      <c r="K6" s="22">
        <v>1.61</v>
      </c>
      <c r="L6" s="22">
        <v>2.2200000000000002</v>
      </c>
      <c r="M6" s="22">
        <v>1.47</v>
      </c>
      <c r="N6" s="22">
        <v>1.32</v>
      </c>
      <c r="O6" s="22">
        <v>3.19</v>
      </c>
      <c r="P6" s="22">
        <v>1.39</v>
      </c>
      <c r="Q6" s="22">
        <v>1.9</v>
      </c>
      <c r="R6" s="22">
        <v>1.4499585817024669</v>
      </c>
      <c r="S6" s="22">
        <v>1.4234534767269642</v>
      </c>
      <c r="T6" s="22">
        <v>3.28</v>
      </c>
      <c r="U6" s="22">
        <v>1.2577367283511436</v>
      </c>
      <c r="V6" s="22">
        <v>1.8933529928673949</v>
      </c>
      <c r="W6" s="22">
        <v>1.4422999999999999</v>
      </c>
      <c r="X6" s="22">
        <v>1.2</v>
      </c>
      <c r="Y6" s="22">
        <v>3.5</v>
      </c>
      <c r="Z6" s="22">
        <v>1.3</v>
      </c>
      <c r="AA6" s="22">
        <v>1.97</v>
      </c>
      <c r="AB6" s="22">
        <v>1.48</v>
      </c>
      <c r="AC6" s="22">
        <v>2.6</v>
      </c>
      <c r="AD6" s="22">
        <v>3</v>
      </c>
      <c r="AE6" s="22">
        <v>1.7</v>
      </c>
      <c r="AF6" s="22">
        <v>2.2000000000000002</v>
      </c>
      <c r="AG6" s="22">
        <v>1.7</v>
      </c>
      <c r="AH6" s="22">
        <v>1.8</v>
      </c>
      <c r="AI6" s="22">
        <v>3.23</v>
      </c>
      <c r="AJ6" s="22">
        <v>1.5</v>
      </c>
      <c r="AK6" s="22">
        <v>2.1</v>
      </c>
      <c r="AL6" s="70">
        <v>1.43</v>
      </c>
      <c r="AM6" s="70">
        <v>1.46</v>
      </c>
      <c r="AN6" s="70">
        <v>3.08</v>
      </c>
      <c r="AO6" s="70">
        <v>1.4</v>
      </c>
      <c r="AP6" s="70">
        <v>1.87</v>
      </c>
      <c r="AQ6" s="70">
        <v>1.33</v>
      </c>
      <c r="AR6" s="70">
        <v>1.23</v>
      </c>
      <c r="AS6" s="70">
        <v>2.35</v>
      </c>
      <c r="AT6" s="70">
        <v>1.1399999999999999</v>
      </c>
      <c r="AU6" s="70">
        <v>1.54</v>
      </c>
      <c r="AV6" s="70">
        <v>1.21</v>
      </c>
      <c r="AW6" s="70">
        <v>1.1100000000000001</v>
      </c>
      <c r="AX6" s="70">
        <v>2.31</v>
      </c>
      <c r="AY6" s="70">
        <v>1.56</v>
      </c>
    </row>
    <row r="8" spans="2:51">
      <c r="B8" s="130" t="s">
        <v>241</v>
      </c>
      <c r="C8" s="130"/>
      <c r="D8" s="130"/>
      <c r="W8" s="21"/>
      <c r="X8" s="21"/>
      <c r="Y8" s="21"/>
      <c r="Z8" s="21"/>
      <c r="AA8" s="21"/>
      <c r="AB8" s="21"/>
      <c r="AC8" s="21"/>
    </row>
    <row r="9" spans="2:51">
      <c r="I9" s="12"/>
      <c r="J9" s="12"/>
      <c r="K9" s="12"/>
      <c r="S9" s="40"/>
      <c r="T9" s="40"/>
      <c r="U9" s="40"/>
      <c r="V9" s="40"/>
      <c r="W9" s="40"/>
      <c r="X9" s="40"/>
      <c r="Y9" s="40"/>
      <c r="Z9" s="40"/>
      <c r="AA9" s="41"/>
      <c r="AB9" s="21"/>
      <c r="AC9" s="21"/>
    </row>
    <row r="10" spans="2:51">
      <c r="C10" s="12"/>
      <c r="D10" s="12"/>
      <c r="E10" s="12"/>
      <c r="M10" s="12"/>
      <c r="N10" s="12"/>
      <c r="O10" s="12"/>
      <c r="V10" s="21"/>
      <c r="W10" s="21"/>
      <c r="X10" s="21"/>
      <c r="Y10" s="21"/>
      <c r="Z10" s="21"/>
      <c r="AA10" s="21"/>
      <c r="AB10" s="21"/>
      <c r="AC10" s="21"/>
    </row>
    <row r="11" spans="2:51">
      <c r="C11" s="12"/>
      <c r="D11" s="12"/>
      <c r="E11" s="12"/>
      <c r="M11" s="12"/>
      <c r="N11" s="12"/>
      <c r="O11" s="12"/>
      <c r="P11" s="12"/>
      <c r="R11" s="12"/>
      <c r="V11" s="21"/>
      <c r="W11" s="21"/>
      <c r="X11" s="21"/>
      <c r="Y11" s="21"/>
      <c r="Z11" s="21"/>
      <c r="AA11" s="21"/>
      <c r="AB11" s="21"/>
      <c r="AC11" s="21"/>
    </row>
    <row r="12" spans="2:51">
      <c r="C12" s="12"/>
      <c r="D12" s="12"/>
      <c r="E12" s="12"/>
      <c r="M12" s="12"/>
      <c r="N12" s="12"/>
      <c r="O12" s="12"/>
      <c r="P12" s="12"/>
      <c r="R12" s="12"/>
      <c r="V12" s="21"/>
      <c r="W12" s="21"/>
      <c r="X12" s="21"/>
      <c r="Y12" s="21"/>
      <c r="Z12" s="21"/>
      <c r="AA12" s="21"/>
      <c r="AB12" s="21"/>
      <c r="AC12" s="21"/>
    </row>
    <row r="13" spans="2:51">
      <c r="C13" s="12"/>
      <c r="D13" s="12"/>
      <c r="E13" s="12"/>
      <c r="M13" s="12"/>
      <c r="N13" s="12"/>
      <c r="O13" s="12"/>
      <c r="P13" s="12"/>
      <c r="R13" s="12"/>
      <c r="V13" s="21"/>
      <c r="W13" s="21"/>
      <c r="X13" s="40"/>
      <c r="Y13" s="21"/>
      <c r="Z13" s="40"/>
      <c r="AA13" s="42"/>
      <c r="AB13" s="40"/>
      <c r="AC13" s="21"/>
    </row>
    <row r="14" spans="2:51">
      <c r="C14" s="12"/>
      <c r="D14" s="12"/>
      <c r="E14" s="12"/>
      <c r="P14" s="12"/>
      <c r="R14" s="12"/>
      <c r="V14" s="21"/>
      <c r="W14" s="21"/>
      <c r="X14" s="21"/>
      <c r="Y14" s="23"/>
      <c r="Z14" s="21"/>
      <c r="AA14" s="21"/>
      <c r="AB14" s="21"/>
      <c r="AC14" s="21"/>
    </row>
    <row r="15" spans="2:51">
      <c r="P15" s="12"/>
      <c r="R15" s="12"/>
      <c r="T15" s="12"/>
      <c r="V15" s="21"/>
      <c r="W15" s="21"/>
      <c r="X15" s="21"/>
      <c r="Y15" s="21"/>
      <c r="Z15" s="21"/>
      <c r="AA15" s="21"/>
      <c r="AB15" s="21"/>
      <c r="AC15" s="21"/>
    </row>
    <row r="16" spans="2:51">
      <c r="C16" s="21"/>
      <c r="D16" s="21"/>
      <c r="E16" s="21"/>
      <c r="P16" s="12"/>
      <c r="R16" s="12"/>
      <c r="V16" s="21"/>
      <c r="W16" s="21"/>
      <c r="X16" s="21"/>
      <c r="Y16" s="21"/>
      <c r="Z16" s="21"/>
      <c r="AA16" s="21"/>
      <c r="AB16" s="21"/>
      <c r="AC16" s="21"/>
    </row>
    <row r="17" spans="3:18">
      <c r="C17" s="21"/>
      <c r="D17" s="21"/>
      <c r="E17" s="21"/>
      <c r="P17" s="12"/>
      <c r="R17" s="12"/>
    </row>
    <row r="18" spans="3:18">
      <c r="C18" s="21"/>
      <c r="D18" s="21"/>
      <c r="E18" s="21"/>
      <c r="P18" s="12"/>
      <c r="R18" s="12"/>
    </row>
    <row r="19" spans="3:18">
      <c r="C19" s="21"/>
      <c r="D19" s="21"/>
      <c r="E19" s="21"/>
      <c r="P19" s="12"/>
      <c r="R19" s="12"/>
    </row>
    <row r="20" spans="3:18">
      <c r="C20" s="21"/>
      <c r="D20" s="21"/>
      <c r="E20" s="21"/>
      <c r="P20" s="12"/>
      <c r="R20" s="12"/>
    </row>
    <row r="21" spans="3:18">
      <c r="C21" s="21"/>
      <c r="D21" s="21"/>
      <c r="E21" s="21"/>
      <c r="P21" s="12"/>
      <c r="R21" s="12"/>
    </row>
    <row r="22" spans="3:18">
      <c r="C22" s="21"/>
      <c r="D22" s="21"/>
      <c r="E22" s="21"/>
      <c r="P22" s="12"/>
      <c r="R22" s="12"/>
    </row>
    <row r="23" spans="3:18">
      <c r="C23" s="21"/>
      <c r="D23" s="21"/>
      <c r="E23" s="21"/>
    </row>
    <row r="24" spans="3:18">
      <c r="C24" s="21"/>
      <c r="D24" s="21"/>
      <c r="E24" s="21"/>
    </row>
    <row r="25" spans="3:18">
      <c r="C25" s="21"/>
      <c r="D25" s="21"/>
      <c r="E25" s="21"/>
    </row>
    <row r="26" spans="3:18">
      <c r="C26" s="21"/>
      <c r="D26" s="21"/>
      <c r="E26" s="21"/>
    </row>
  </sheetData>
  <mergeCells count="12">
    <mergeCell ref="AQ2:AU3"/>
    <mergeCell ref="AL2:AP3"/>
    <mergeCell ref="AG2:AK3"/>
    <mergeCell ref="AB2:AF3"/>
    <mergeCell ref="AV2:AY3"/>
    <mergeCell ref="W2:AA3"/>
    <mergeCell ref="R2:V3"/>
    <mergeCell ref="B8:D8"/>
    <mergeCell ref="C2:G3"/>
    <mergeCell ref="H2:L3"/>
    <mergeCell ref="B2:B4"/>
    <mergeCell ref="M2:Q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V17"/>
  <sheetViews>
    <sheetView workbookViewId="0">
      <pane xSplit="2" ySplit="5" topLeftCell="CM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4.85546875" customWidth="1"/>
    <col min="2" max="2" width="33.28515625" customWidth="1"/>
    <col min="3" max="3" width="12.5703125" bestFit="1" customWidth="1"/>
    <col min="5" max="5" width="12.5703125" bestFit="1" customWidth="1"/>
    <col min="7" max="7" width="12.5703125" bestFit="1" customWidth="1"/>
    <col min="9" max="9" width="12.5703125" bestFit="1" customWidth="1"/>
    <col min="11" max="11" width="12.5703125" style="12" bestFit="1" customWidth="1"/>
    <col min="12" max="12" width="9.140625" style="12"/>
    <col min="13" max="13" width="12.5703125" bestFit="1" customWidth="1"/>
    <col min="15" max="15" width="12.5703125" bestFit="1" customWidth="1"/>
    <col min="17" max="17" width="12.5703125" bestFit="1" customWidth="1"/>
    <col min="19" max="19" width="12.5703125" bestFit="1" customWidth="1"/>
    <col min="21" max="21" width="12.5703125" style="12" bestFit="1" customWidth="1"/>
    <col min="22" max="22" width="9.140625" style="12"/>
    <col min="23" max="23" width="12.5703125" bestFit="1" customWidth="1"/>
    <col min="25" max="25" width="12.5703125" bestFit="1" customWidth="1"/>
    <col min="27" max="27" width="12.5703125" bestFit="1" customWidth="1"/>
    <col min="29" max="29" width="12.5703125" bestFit="1" customWidth="1"/>
    <col min="31" max="31" width="13.28515625" style="12" bestFit="1" customWidth="1"/>
    <col min="32" max="32" width="9.140625" style="12"/>
    <col min="33" max="33" width="12.5703125" bestFit="1" customWidth="1"/>
    <col min="35" max="35" width="12.5703125" bestFit="1" customWidth="1"/>
    <col min="37" max="37" width="12.5703125" bestFit="1" customWidth="1"/>
    <col min="39" max="39" width="12.5703125" bestFit="1" customWidth="1"/>
    <col min="41" max="41" width="12.5703125" bestFit="1" customWidth="1"/>
    <col min="43" max="43" width="12.85546875" customWidth="1"/>
    <col min="45" max="45" width="14" customWidth="1"/>
    <col min="47" max="47" width="12.7109375" customWidth="1"/>
    <col min="48" max="48" width="11.85546875" customWidth="1"/>
    <col min="49" max="49" width="11.42578125" customWidth="1"/>
    <col min="51" max="51" width="11.42578125" customWidth="1"/>
    <col min="53" max="62" width="10.7109375" customWidth="1"/>
    <col min="63" max="64" width="12.5703125" customWidth="1"/>
    <col min="65" max="68" width="13" customWidth="1"/>
    <col min="69" max="70" width="12.7109375" customWidth="1"/>
    <col min="71" max="71" width="11.42578125" customWidth="1"/>
    <col min="73" max="74" width="13" customWidth="1"/>
    <col min="75" max="76" width="13.42578125" customWidth="1"/>
    <col min="77" max="80" width="13.42578125" style="21" customWidth="1"/>
    <col min="81" max="82" width="13.42578125" customWidth="1"/>
    <col min="83" max="83" width="13.28515625" customWidth="1"/>
    <col min="84" max="84" width="12.28515625" customWidth="1"/>
    <col min="85" max="85" width="13.28515625" customWidth="1"/>
    <col min="86" max="86" width="10.7109375" customWidth="1"/>
    <col min="87" max="88" width="15" customWidth="1"/>
    <col min="89" max="90" width="15" style="21" customWidth="1"/>
    <col min="91" max="92" width="15" customWidth="1"/>
    <col min="93" max="94" width="15" style="21" customWidth="1"/>
    <col min="95" max="98" width="15" customWidth="1"/>
    <col min="99" max="100" width="15.7109375" customWidth="1"/>
  </cols>
  <sheetData>
    <row r="2" spans="2:100" s="12" customFormat="1" ht="18.75" customHeight="1">
      <c r="B2" s="144" t="s">
        <v>64</v>
      </c>
      <c r="C2" s="131">
        <v>2015</v>
      </c>
      <c r="D2" s="132"/>
      <c r="E2" s="132"/>
      <c r="F2" s="132"/>
      <c r="G2" s="132"/>
      <c r="H2" s="132"/>
      <c r="I2" s="132"/>
      <c r="J2" s="132"/>
      <c r="K2" s="132"/>
      <c r="L2" s="133"/>
      <c r="M2" s="131">
        <v>2016</v>
      </c>
      <c r="N2" s="132"/>
      <c r="O2" s="132"/>
      <c r="P2" s="132"/>
      <c r="Q2" s="132"/>
      <c r="R2" s="132"/>
      <c r="S2" s="132"/>
      <c r="T2" s="132"/>
      <c r="U2" s="132"/>
      <c r="V2" s="133"/>
      <c r="W2" s="131">
        <v>2017</v>
      </c>
      <c r="X2" s="132"/>
      <c r="Y2" s="132"/>
      <c r="Z2" s="132"/>
      <c r="AA2" s="132"/>
      <c r="AB2" s="132"/>
      <c r="AC2" s="132"/>
      <c r="AD2" s="132"/>
      <c r="AE2" s="132"/>
      <c r="AF2" s="133"/>
      <c r="AG2" s="125">
        <v>2018</v>
      </c>
      <c r="AH2" s="125"/>
      <c r="AI2" s="125"/>
      <c r="AJ2" s="125"/>
      <c r="AK2" s="125"/>
      <c r="AL2" s="125"/>
      <c r="AM2" s="125"/>
      <c r="AN2" s="125"/>
      <c r="AO2" s="125"/>
      <c r="AP2" s="125"/>
      <c r="AQ2" s="126">
        <v>2019</v>
      </c>
      <c r="AR2" s="127"/>
      <c r="AS2" s="127"/>
      <c r="AT2" s="135"/>
      <c r="AU2" s="135"/>
      <c r="AV2" s="135"/>
      <c r="AW2" s="135"/>
      <c r="AX2" s="135"/>
      <c r="AY2" s="135"/>
      <c r="AZ2" s="135"/>
      <c r="BA2" s="126">
        <v>2020</v>
      </c>
      <c r="BB2" s="127"/>
      <c r="BC2" s="127"/>
      <c r="BD2" s="127"/>
      <c r="BE2" s="127"/>
      <c r="BF2" s="127"/>
      <c r="BG2" s="127"/>
      <c r="BH2" s="127"/>
      <c r="BI2" s="127"/>
      <c r="BJ2" s="127"/>
      <c r="BK2" s="126">
        <v>2021</v>
      </c>
      <c r="BL2" s="127"/>
      <c r="BM2" s="127"/>
      <c r="BN2" s="127"/>
      <c r="BO2" s="127"/>
      <c r="BP2" s="127"/>
      <c r="BQ2" s="127"/>
      <c r="BR2" s="127"/>
      <c r="BS2" s="127"/>
      <c r="BT2" s="127"/>
      <c r="BU2" s="126">
        <v>2022</v>
      </c>
      <c r="BV2" s="127"/>
      <c r="BW2" s="127"/>
      <c r="BX2" s="127"/>
      <c r="BY2" s="127"/>
      <c r="BZ2" s="127"/>
      <c r="CA2" s="127"/>
      <c r="CB2" s="127"/>
      <c r="CC2" s="127"/>
      <c r="CD2" s="127"/>
      <c r="CE2" s="126">
        <v>2023</v>
      </c>
      <c r="CF2" s="127"/>
      <c r="CG2" s="127"/>
      <c r="CH2" s="127"/>
      <c r="CI2" s="127"/>
      <c r="CJ2" s="127"/>
      <c r="CK2" s="127"/>
      <c r="CL2" s="127"/>
      <c r="CM2" s="127"/>
      <c r="CN2" s="127"/>
      <c r="CO2" s="131">
        <v>2024</v>
      </c>
      <c r="CP2" s="132"/>
      <c r="CQ2" s="132"/>
      <c r="CR2" s="132"/>
      <c r="CS2" s="132"/>
      <c r="CT2" s="132"/>
      <c r="CU2" s="132"/>
      <c r="CV2" s="133"/>
    </row>
    <row r="3" spans="2:100" s="12" customFormat="1">
      <c r="B3" s="144"/>
      <c r="C3" s="128"/>
      <c r="D3" s="129"/>
      <c r="E3" s="129"/>
      <c r="F3" s="129"/>
      <c r="G3" s="129"/>
      <c r="H3" s="129"/>
      <c r="I3" s="129"/>
      <c r="J3" s="129"/>
      <c r="K3" s="129"/>
      <c r="L3" s="134"/>
      <c r="M3" s="128"/>
      <c r="N3" s="129"/>
      <c r="O3" s="129"/>
      <c r="P3" s="129"/>
      <c r="Q3" s="129"/>
      <c r="R3" s="129"/>
      <c r="S3" s="129"/>
      <c r="T3" s="129"/>
      <c r="U3" s="129"/>
      <c r="V3" s="134"/>
      <c r="W3" s="128"/>
      <c r="X3" s="129"/>
      <c r="Y3" s="129"/>
      <c r="Z3" s="129"/>
      <c r="AA3" s="129"/>
      <c r="AB3" s="129"/>
      <c r="AC3" s="129"/>
      <c r="AD3" s="129"/>
      <c r="AE3" s="129"/>
      <c r="AF3" s="134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6"/>
      <c r="AR3" s="127"/>
      <c r="AS3" s="127"/>
      <c r="AT3" s="135"/>
      <c r="AU3" s="135"/>
      <c r="AV3" s="135"/>
      <c r="AW3" s="135"/>
      <c r="AX3" s="135"/>
      <c r="AY3" s="135"/>
      <c r="AZ3" s="135"/>
      <c r="BA3" s="128"/>
      <c r="BB3" s="129"/>
      <c r="BC3" s="129"/>
      <c r="BD3" s="129"/>
      <c r="BE3" s="129"/>
      <c r="BF3" s="129"/>
      <c r="BG3" s="129"/>
      <c r="BH3" s="129"/>
      <c r="BI3" s="129"/>
      <c r="BJ3" s="129"/>
      <c r="BK3" s="128"/>
      <c r="BL3" s="129"/>
      <c r="BM3" s="129"/>
      <c r="BN3" s="129"/>
      <c r="BO3" s="129"/>
      <c r="BP3" s="129"/>
      <c r="BQ3" s="129"/>
      <c r="BR3" s="129"/>
      <c r="BS3" s="129"/>
      <c r="BT3" s="129"/>
      <c r="BU3" s="128"/>
      <c r="BV3" s="129"/>
      <c r="BW3" s="129"/>
      <c r="BX3" s="129"/>
      <c r="BY3" s="129"/>
      <c r="BZ3" s="129"/>
      <c r="CA3" s="129"/>
      <c r="CB3" s="129"/>
      <c r="CC3" s="129"/>
      <c r="CD3" s="129"/>
      <c r="CE3" s="128"/>
      <c r="CF3" s="129"/>
      <c r="CG3" s="129"/>
      <c r="CH3" s="129"/>
      <c r="CI3" s="129"/>
      <c r="CJ3" s="129"/>
      <c r="CK3" s="129"/>
      <c r="CL3" s="129"/>
      <c r="CM3" s="129"/>
      <c r="CN3" s="129"/>
      <c r="CO3" s="128"/>
      <c r="CP3" s="129"/>
      <c r="CQ3" s="129"/>
      <c r="CR3" s="129"/>
      <c r="CS3" s="129"/>
      <c r="CT3" s="129"/>
      <c r="CU3" s="129"/>
      <c r="CV3" s="134"/>
    </row>
    <row r="4" spans="2:100" s="12" customFormat="1">
      <c r="B4" s="144"/>
      <c r="C4" s="139" t="s">
        <v>9</v>
      </c>
      <c r="D4" s="140"/>
      <c r="E4" s="139" t="s">
        <v>10</v>
      </c>
      <c r="F4" s="140"/>
      <c r="G4" s="139" t="s">
        <v>11</v>
      </c>
      <c r="H4" s="140"/>
      <c r="I4" s="139" t="s">
        <v>12</v>
      </c>
      <c r="J4" s="140"/>
      <c r="K4" s="139" t="s">
        <v>13</v>
      </c>
      <c r="L4" s="140"/>
      <c r="M4" s="139" t="s">
        <v>9</v>
      </c>
      <c r="N4" s="140"/>
      <c r="O4" s="139" t="s">
        <v>10</v>
      </c>
      <c r="P4" s="140"/>
      <c r="Q4" s="139" t="s">
        <v>11</v>
      </c>
      <c r="R4" s="140"/>
      <c r="S4" s="139" t="s">
        <v>12</v>
      </c>
      <c r="T4" s="140"/>
      <c r="U4" s="139" t="s">
        <v>13</v>
      </c>
      <c r="V4" s="140"/>
      <c r="W4" s="139" t="s">
        <v>9</v>
      </c>
      <c r="X4" s="140"/>
      <c r="Y4" s="139" t="s">
        <v>10</v>
      </c>
      <c r="Z4" s="140"/>
      <c r="AA4" s="139" t="s">
        <v>11</v>
      </c>
      <c r="AB4" s="140"/>
      <c r="AC4" s="139" t="s">
        <v>12</v>
      </c>
      <c r="AD4" s="140"/>
      <c r="AE4" s="139" t="s">
        <v>13</v>
      </c>
      <c r="AF4" s="140"/>
      <c r="AG4" s="139" t="s">
        <v>9</v>
      </c>
      <c r="AH4" s="140"/>
      <c r="AI4" s="139" t="s">
        <v>10</v>
      </c>
      <c r="AJ4" s="140"/>
      <c r="AK4" s="139" t="s">
        <v>11</v>
      </c>
      <c r="AL4" s="140"/>
      <c r="AM4" s="139" t="s">
        <v>12</v>
      </c>
      <c r="AN4" s="140"/>
      <c r="AO4" s="139" t="s">
        <v>13</v>
      </c>
      <c r="AP4" s="140"/>
      <c r="AQ4" s="139" t="s">
        <v>9</v>
      </c>
      <c r="AR4" s="140"/>
      <c r="AS4" s="139" t="s">
        <v>242</v>
      </c>
      <c r="AT4" s="140"/>
      <c r="AU4" s="139" t="s">
        <v>11</v>
      </c>
      <c r="AV4" s="140"/>
      <c r="AW4" s="139" t="s">
        <v>12</v>
      </c>
      <c r="AX4" s="140"/>
      <c r="AY4" s="139" t="s">
        <v>13</v>
      </c>
      <c r="AZ4" s="140"/>
      <c r="BA4" s="139" t="s">
        <v>9</v>
      </c>
      <c r="BB4" s="140"/>
      <c r="BC4" s="139" t="s">
        <v>242</v>
      </c>
      <c r="BD4" s="140"/>
      <c r="BE4" s="139" t="s">
        <v>11</v>
      </c>
      <c r="BF4" s="140"/>
      <c r="BG4" s="139" t="s">
        <v>12</v>
      </c>
      <c r="BH4" s="140"/>
      <c r="BI4" s="139" t="s">
        <v>13</v>
      </c>
      <c r="BJ4" s="140"/>
      <c r="BK4" s="139" t="s">
        <v>9</v>
      </c>
      <c r="BL4" s="140"/>
      <c r="BM4" s="139" t="s">
        <v>242</v>
      </c>
      <c r="BN4" s="140"/>
      <c r="BO4" s="139" t="s">
        <v>11</v>
      </c>
      <c r="BP4" s="140"/>
      <c r="BQ4" s="139" t="s">
        <v>12</v>
      </c>
      <c r="BR4" s="140"/>
      <c r="BS4" s="139" t="s">
        <v>13</v>
      </c>
      <c r="BT4" s="140"/>
      <c r="BU4" s="139" t="s">
        <v>9</v>
      </c>
      <c r="BV4" s="140"/>
      <c r="BW4" s="139" t="s">
        <v>242</v>
      </c>
      <c r="BX4" s="140"/>
      <c r="BY4" s="55" t="s">
        <v>258</v>
      </c>
      <c r="BZ4" s="55"/>
      <c r="CA4" s="55" t="s">
        <v>265</v>
      </c>
      <c r="CB4" s="55"/>
      <c r="CC4" s="139" t="s">
        <v>13</v>
      </c>
      <c r="CD4" s="140"/>
      <c r="CE4" s="139" t="s">
        <v>9</v>
      </c>
      <c r="CF4" s="140"/>
      <c r="CG4" s="139" t="s">
        <v>242</v>
      </c>
      <c r="CH4" s="140"/>
      <c r="CI4" s="139" t="s">
        <v>11</v>
      </c>
      <c r="CJ4" s="140"/>
      <c r="CK4" s="139" t="s">
        <v>12</v>
      </c>
      <c r="CL4" s="140"/>
      <c r="CM4" s="139" t="s">
        <v>13</v>
      </c>
      <c r="CN4" s="140"/>
      <c r="CO4" s="139" t="s">
        <v>9</v>
      </c>
      <c r="CP4" s="140"/>
      <c r="CQ4" s="139" t="s">
        <v>242</v>
      </c>
      <c r="CR4" s="140"/>
      <c r="CS4" s="139" t="s">
        <v>11</v>
      </c>
      <c r="CT4" s="140"/>
      <c r="CU4" s="139" t="s">
        <v>13</v>
      </c>
      <c r="CV4" s="140"/>
    </row>
    <row r="5" spans="2:100" s="12" customFormat="1">
      <c r="B5" s="144"/>
      <c r="C5" s="26" t="s">
        <v>14</v>
      </c>
      <c r="D5" s="26" t="s">
        <v>15</v>
      </c>
      <c r="E5" s="26" t="s">
        <v>14</v>
      </c>
      <c r="F5" s="26" t="s">
        <v>15</v>
      </c>
      <c r="G5" s="26" t="s">
        <v>14</v>
      </c>
      <c r="H5" s="26" t="s">
        <v>15</v>
      </c>
      <c r="I5" s="26" t="s">
        <v>14</v>
      </c>
      <c r="J5" s="26" t="s">
        <v>15</v>
      </c>
      <c r="K5" s="26" t="s">
        <v>14</v>
      </c>
      <c r="L5" s="26" t="s">
        <v>15</v>
      </c>
      <c r="M5" s="26" t="s">
        <v>14</v>
      </c>
      <c r="N5" s="26" t="s">
        <v>15</v>
      </c>
      <c r="O5" s="26" t="s">
        <v>14</v>
      </c>
      <c r="P5" s="26" t="s">
        <v>15</v>
      </c>
      <c r="Q5" s="26" t="s">
        <v>14</v>
      </c>
      <c r="R5" s="26" t="s">
        <v>15</v>
      </c>
      <c r="S5" s="26" t="s">
        <v>14</v>
      </c>
      <c r="T5" s="26" t="s">
        <v>15</v>
      </c>
      <c r="U5" s="26" t="s">
        <v>14</v>
      </c>
      <c r="V5" s="26" t="s">
        <v>15</v>
      </c>
      <c r="W5" s="26" t="s">
        <v>14</v>
      </c>
      <c r="X5" s="26" t="s">
        <v>15</v>
      </c>
      <c r="Y5" s="26" t="s">
        <v>14</v>
      </c>
      <c r="Z5" s="26" t="s">
        <v>15</v>
      </c>
      <c r="AA5" s="26" t="s">
        <v>14</v>
      </c>
      <c r="AB5" s="26" t="s">
        <v>15</v>
      </c>
      <c r="AC5" s="26" t="s">
        <v>14</v>
      </c>
      <c r="AD5" s="26" t="s">
        <v>15</v>
      </c>
      <c r="AE5" s="26" t="s">
        <v>14</v>
      </c>
      <c r="AF5" s="26" t="s">
        <v>15</v>
      </c>
      <c r="AG5" s="26" t="s">
        <v>14</v>
      </c>
      <c r="AH5" s="26" t="s">
        <v>15</v>
      </c>
      <c r="AI5" s="26" t="s">
        <v>14</v>
      </c>
      <c r="AJ5" s="26" t="s">
        <v>15</v>
      </c>
      <c r="AK5" s="26" t="s">
        <v>14</v>
      </c>
      <c r="AL5" s="26" t="s">
        <v>15</v>
      </c>
      <c r="AM5" s="26" t="s">
        <v>14</v>
      </c>
      <c r="AN5" s="26" t="s">
        <v>15</v>
      </c>
      <c r="AO5" s="26" t="s">
        <v>14</v>
      </c>
      <c r="AP5" s="26" t="s">
        <v>15</v>
      </c>
      <c r="AQ5" s="30" t="s">
        <v>14</v>
      </c>
      <c r="AR5" s="30" t="s">
        <v>15</v>
      </c>
      <c r="AS5" s="33" t="s">
        <v>14</v>
      </c>
      <c r="AT5" s="33" t="s">
        <v>15</v>
      </c>
      <c r="AU5" s="36" t="s">
        <v>14</v>
      </c>
      <c r="AV5" s="36" t="s">
        <v>15</v>
      </c>
      <c r="AW5" s="38" t="s">
        <v>14</v>
      </c>
      <c r="AX5" s="38" t="s">
        <v>15</v>
      </c>
      <c r="AY5" s="38" t="s">
        <v>14</v>
      </c>
      <c r="AZ5" s="38" t="s">
        <v>15</v>
      </c>
      <c r="BA5" s="43" t="s">
        <v>14</v>
      </c>
      <c r="BB5" s="43" t="s">
        <v>15</v>
      </c>
      <c r="BC5" s="43" t="s">
        <v>14</v>
      </c>
      <c r="BD5" s="43" t="s">
        <v>15</v>
      </c>
      <c r="BE5" s="44" t="s">
        <v>14</v>
      </c>
      <c r="BF5" s="44" t="s">
        <v>15</v>
      </c>
      <c r="BG5" s="44" t="s">
        <v>14</v>
      </c>
      <c r="BH5" s="44" t="s">
        <v>15</v>
      </c>
      <c r="BI5" s="44" t="s">
        <v>14</v>
      </c>
      <c r="BJ5" s="44" t="s">
        <v>15</v>
      </c>
      <c r="BK5" s="45" t="s">
        <v>14</v>
      </c>
      <c r="BL5" s="45" t="s">
        <v>15</v>
      </c>
      <c r="BM5" s="46" t="s">
        <v>14</v>
      </c>
      <c r="BN5" s="46" t="s">
        <v>15</v>
      </c>
      <c r="BO5" s="46" t="s">
        <v>14</v>
      </c>
      <c r="BP5" s="46" t="s">
        <v>15</v>
      </c>
      <c r="BQ5" s="49" t="s">
        <v>14</v>
      </c>
      <c r="BR5" s="49" t="s">
        <v>15</v>
      </c>
      <c r="BS5" s="49" t="s">
        <v>14</v>
      </c>
      <c r="BT5" s="49" t="s">
        <v>15</v>
      </c>
      <c r="BU5" s="51" t="s">
        <v>14</v>
      </c>
      <c r="BV5" s="51" t="s">
        <v>15</v>
      </c>
      <c r="BW5" s="53" t="s">
        <v>14</v>
      </c>
      <c r="BX5" s="53" t="s">
        <v>15</v>
      </c>
      <c r="BY5" s="54" t="s">
        <v>14</v>
      </c>
      <c r="BZ5" s="54" t="s">
        <v>253</v>
      </c>
      <c r="CA5" s="86" t="s">
        <v>14</v>
      </c>
      <c r="CB5" s="86" t="s">
        <v>253</v>
      </c>
      <c r="CC5" s="53" t="s">
        <v>14</v>
      </c>
      <c r="CD5" s="53" t="s">
        <v>15</v>
      </c>
      <c r="CE5" s="92" t="s">
        <v>14</v>
      </c>
      <c r="CF5" s="92" t="s">
        <v>15</v>
      </c>
      <c r="CG5" s="92" t="s">
        <v>14</v>
      </c>
      <c r="CH5" s="92" t="s">
        <v>15</v>
      </c>
      <c r="CI5" s="92" t="s">
        <v>14</v>
      </c>
      <c r="CJ5" s="92" t="s">
        <v>15</v>
      </c>
      <c r="CK5" s="94" t="s">
        <v>14</v>
      </c>
      <c r="CL5" s="94" t="s">
        <v>15</v>
      </c>
      <c r="CM5" s="92" t="s">
        <v>14</v>
      </c>
      <c r="CN5" s="92" t="s">
        <v>15</v>
      </c>
      <c r="CO5" s="110" t="s">
        <v>14</v>
      </c>
      <c r="CP5" s="110" t="s">
        <v>15</v>
      </c>
      <c r="CQ5" s="110" t="s">
        <v>14</v>
      </c>
      <c r="CR5" s="110" t="s">
        <v>15</v>
      </c>
      <c r="CS5" s="110" t="s">
        <v>14</v>
      </c>
      <c r="CT5" s="110" t="s">
        <v>15</v>
      </c>
      <c r="CU5" s="110" t="s">
        <v>14</v>
      </c>
      <c r="CV5" s="110" t="s">
        <v>15</v>
      </c>
    </row>
    <row r="6" spans="2:100">
      <c r="B6" s="1" t="s">
        <v>57</v>
      </c>
      <c r="C6" s="2">
        <v>153096</v>
      </c>
      <c r="D6" s="5">
        <v>3.1600424790159232E-2</v>
      </c>
      <c r="E6" s="2">
        <v>92324</v>
      </c>
      <c r="F6" s="5">
        <v>1.6049305669877372E-2</v>
      </c>
      <c r="G6" s="2">
        <v>234622</v>
      </c>
      <c r="H6" s="5">
        <v>1.9976573575991603E-2</v>
      </c>
      <c r="I6" s="2">
        <v>80334</v>
      </c>
      <c r="J6" s="5">
        <v>1.7492779933146199E-2</v>
      </c>
      <c r="K6" s="2">
        <v>560376</v>
      </c>
      <c r="L6" s="5">
        <v>2.0805109038811061E-2</v>
      </c>
      <c r="M6" s="2">
        <v>130428</v>
      </c>
      <c r="N6" s="5">
        <v>2.6036666688625396E-2</v>
      </c>
      <c r="O6" s="2">
        <v>105790</v>
      </c>
      <c r="P6" s="5">
        <v>2.0613743573915343E-2</v>
      </c>
      <c r="Q6" s="2">
        <v>298375</v>
      </c>
      <c r="R6" s="5">
        <v>2.1800908875963771E-2</v>
      </c>
      <c r="S6" s="2">
        <v>155383</v>
      </c>
      <c r="T6" s="5">
        <v>3.1592422112804608E-2</v>
      </c>
      <c r="U6" s="2">
        <v>689976</v>
      </c>
      <c r="V6" s="5">
        <v>2.4002397818586211E-2</v>
      </c>
      <c r="W6" s="2">
        <v>76705</v>
      </c>
      <c r="X6" s="5">
        <v>1.7845506145363694E-2</v>
      </c>
      <c r="Y6" s="2">
        <v>68226</v>
      </c>
      <c r="Z6" s="5">
        <v>1.6438253188034716E-2</v>
      </c>
      <c r="AA6" s="2">
        <v>320541</v>
      </c>
      <c r="AB6" s="5">
        <v>2.8218607161573869E-2</v>
      </c>
      <c r="AC6" s="2">
        <v>63047</v>
      </c>
      <c r="AD6" s="5">
        <v>1.5143494136630841E-2</v>
      </c>
      <c r="AE6" s="2">
        <v>528519</v>
      </c>
      <c r="AF6" s="5">
        <v>2.2048044068805447E-2</v>
      </c>
      <c r="AG6" s="2">
        <v>136495</v>
      </c>
      <c r="AH6" s="5">
        <v>3.1902580674414878E-2</v>
      </c>
      <c r="AI6" s="2">
        <v>171010</v>
      </c>
      <c r="AJ6" s="5">
        <v>3.630226769764739E-2</v>
      </c>
      <c r="AK6" s="2">
        <v>309415</v>
      </c>
      <c r="AL6" s="5">
        <v>2.6354993236958574E-2</v>
      </c>
      <c r="AM6" s="2">
        <v>76740</v>
      </c>
      <c r="AN6" s="5">
        <v>1.8514546609538732E-2</v>
      </c>
      <c r="AO6" s="2">
        <v>693660</v>
      </c>
      <c r="AP6" s="5">
        <v>2.7886557839702345E-2</v>
      </c>
      <c r="AQ6" s="2">
        <v>169660</v>
      </c>
      <c r="AR6" s="5">
        <v>3.5603612686785607E-2</v>
      </c>
      <c r="AS6" s="2">
        <v>57781.86</v>
      </c>
      <c r="AT6" s="5">
        <v>1.4030642529370389E-2</v>
      </c>
      <c r="AU6" s="2">
        <v>288737</v>
      </c>
      <c r="AV6" s="5">
        <v>1.96877112262645E-2</v>
      </c>
      <c r="AW6" s="2">
        <v>157774</v>
      </c>
      <c r="AX6" s="5">
        <v>3.4462527511220732E-2</v>
      </c>
      <c r="AY6" s="2">
        <v>673952.86</v>
      </c>
      <c r="AZ6" s="5">
        <v>2.3960647039604314E-2</v>
      </c>
      <c r="BA6" s="2">
        <v>75377</v>
      </c>
      <c r="BB6" s="5">
        <v>1.6331466124833872E-2</v>
      </c>
      <c r="BC6" s="2">
        <v>31081</v>
      </c>
      <c r="BD6" s="5">
        <v>5.8098934340751395E-3</v>
      </c>
      <c r="BE6" s="2">
        <v>557795</v>
      </c>
      <c r="BF6" s="5">
        <v>4.787381015167614E-2</v>
      </c>
      <c r="BG6" s="2">
        <v>220062</v>
      </c>
      <c r="BH6" s="5">
        <v>3.8825958567789289E-2</v>
      </c>
      <c r="BI6" s="2">
        <v>884316</v>
      </c>
      <c r="BJ6" s="5">
        <v>3.2411066008675167E-2</v>
      </c>
      <c r="BK6" s="2">
        <v>266447</v>
      </c>
      <c r="BL6" s="5">
        <v>4.2667401578031061E-2</v>
      </c>
      <c r="BM6" s="2">
        <v>206090</v>
      </c>
      <c r="BN6" s="5">
        <v>2.7347366490671654E-2</v>
      </c>
      <c r="BO6" s="2">
        <v>378407.21000000014</v>
      </c>
      <c r="BP6" s="5">
        <v>2.4852664077327627E-2</v>
      </c>
      <c r="BQ6" s="2">
        <v>88746</v>
      </c>
      <c r="BR6" s="5">
        <v>1.3570488369987791E-2</v>
      </c>
      <c r="BS6" s="2">
        <v>939690.2100000002</v>
      </c>
      <c r="BT6" s="5">
        <v>2.6436284731961756E-2</v>
      </c>
      <c r="BU6" s="71">
        <v>258059</v>
      </c>
      <c r="BV6" s="72">
        <v>4.350395121119003E-2</v>
      </c>
      <c r="BW6" s="71">
        <v>162195</v>
      </c>
      <c r="BX6" s="72">
        <v>2.8963806625808941E-2</v>
      </c>
      <c r="BY6" s="71">
        <v>687094</v>
      </c>
      <c r="BZ6" s="72">
        <v>5.0565457787419062E-2</v>
      </c>
      <c r="CA6" s="87">
        <v>141141</v>
      </c>
      <c r="CB6" s="85">
        <v>2.5647693250383241E-2</v>
      </c>
      <c r="CC6" s="71">
        <v>1248490</v>
      </c>
      <c r="CD6" s="72">
        <v>4.076961924008464E-2</v>
      </c>
      <c r="CE6" s="93">
        <v>235975.99</v>
      </c>
      <c r="CF6" s="85">
        <v>4.0486982780621752E-2</v>
      </c>
      <c r="CG6" s="93">
        <v>204204</v>
      </c>
      <c r="CH6" s="85">
        <v>3.4665189136909157E-2</v>
      </c>
      <c r="CI6" s="93">
        <v>459347</v>
      </c>
      <c r="CJ6" s="85">
        <v>3.6943517552107293E-2</v>
      </c>
      <c r="CK6" s="95">
        <v>254603.72</v>
      </c>
      <c r="CL6" s="85">
        <v>4.747682523311713E-2</v>
      </c>
      <c r="CM6" s="95">
        <v>1154130.71</v>
      </c>
      <c r="CN6" s="85">
        <v>3.9102328995662725E-2</v>
      </c>
      <c r="CO6" s="112">
        <v>251899</v>
      </c>
      <c r="CP6" s="85">
        <v>4.4715444268075034E-2</v>
      </c>
      <c r="CQ6" s="112">
        <v>89800</v>
      </c>
      <c r="CR6" s="85">
        <v>1.5932110050074375E-2</v>
      </c>
      <c r="CS6" s="112">
        <v>498502</v>
      </c>
      <c r="CT6" s="85">
        <v>4.0840778767229587E-2</v>
      </c>
      <c r="CU6" s="112">
        <v>840201</v>
      </c>
      <c r="CV6" s="85">
        <v>3.5790119735928834E-2</v>
      </c>
    </row>
    <row r="7" spans="2:100">
      <c r="B7" s="1" t="s">
        <v>58</v>
      </c>
      <c r="C7" s="2">
        <v>86931</v>
      </c>
      <c r="D7" s="5">
        <v>1.7943359248009959E-2</v>
      </c>
      <c r="E7" s="2">
        <v>65244</v>
      </c>
      <c r="F7" s="5">
        <v>1.1341806021462234E-2</v>
      </c>
      <c r="G7" s="2">
        <v>440375</v>
      </c>
      <c r="H7" s="5">
        <v>3.7495135104667517E-2</v>
      </c>
      <c r="I7" s="2">
        <v>37776</v>
      </c>
      <c r="J7" s="5">
        <v>8.2257481857561029E-3</v>
      </c>
      <c r="K7" s="2">
        <v>630327</v>
      </c>
      <c r="L7" s="5">
        <v>2.3402183471645216E-2</v>
      </c>
      <c r="M7" s="2">
        <v>137619</v>
      </c>
      <c r="N7" s="5">
        <v>2.7472168805946103E-2</v>
      </c>
      <c r="O7" s="2">
        <v>99344</v>
      </c>
      <c r="P7" s="5">
        <v>1.9357706225607767E-2</v>
      </c>
      <c r="Q7" s="2">
        <v>755659</v>
      </c>
      <c r="R7" s="5">
        <v>5.5212578132557706E-2</v>
      </c>
      <c r="S7" s="2">
        <v>55149</v>
      </c>
      <c r="T7" s="5">
        <v>1.1212877130053232E-2</v>
      </c>
      <c r="U7" s="2">
        <v>1047770</v>
      </c>
      <c r="V7" s="5">
        <v>3.6449082812126908E-2</v>
      </c>
      <c r="W7" s="2">
        <v>235487</v>
      </c>
      <c r="X7" s="5">
        <v>5.4786320391803145E-2</v>
      </c>
      <c r="Y7" s="2">
        <v>96181</v>
      </c>
      <c r="Z7" s="5">
        <v>2.3173682025596797E-2</v>
      </c>
      <c r="AA7" s="2">
        <v>520557</v>
      </c>
      <c r="AB7" s="5">
        <v>4.5826878584042004E-2</v>
      </c>
      <c r="AC7" s="2">
        <v>92421</v>
      </c>
      <c r="AD7" s="5">
        <v>2.2198944780902483E-2</v>
      </c>
      <c r="AE7" s="2">
        <v>944647</v>
      </c>
      <c r="AF7" s="5">
        <v>3.9407511717582257E-2</v>
      </c>
      <c r="AG7" s="2">
        <v>98951</v>
      </c>
      <c r="AH7" s="5">
        <v>2.3127530388029057E-2</v>
      </c>
      <c r="AI7" s="2">
        <v>187995</v>
      </c>
      <c r="AJ7" s="5">
        <v>3.9907869807725989E-2</v>
      </c>
      <c r="AK7" s="2">
        <v>991969</v>
      </c>
      <c r="AL7" s="5">
        <v>8.4492788928373086E-2</v>
      </c>
      <c r="AM7" s="2">
        <v>58778</v>
      </c>
      <c r="AN7" s="5">
        <v>1.4180974988473646E-2</v>
      </c>
      <c r="AO7" s="2">
        <v>1337694</v>
      </c>
      <c r="AP7" s="5">
        <v>5.377804847161835E-2</v>
      </c>
      <c r="AQ7" s="2">
        <v>128374</v>
      </c>
      <c r="AR7" s="5">
        <v>2.6939633237377199E-2</v>
      </c>
      <c r="AS7" s="2">
        <v>122040</v>
      </c>
      <c r="AT7" s="5">
        <v>2.9633861116349702E-2</v>
      </c>
      <c r="AU7" s="2">
        <v>895438</v>
      </c>
      <c r="AV7" s="5">
        <v>6.1055994780799941E-2</v>
      </c>
      <c r="AW7" s="2">
        <v>46876</v>
      </c>
      <c r="AX7" s="5">
        <v>1.02391106241585E-2</v>
      </c>
      <c r="AY7" s="2">
        <v>1192728</v>
      </c>
      <c r="AZ7" s="5">
        <v>4.2404352467994837E-2</v>
      </c>
      <c r="BA7" s="2">
        <v>160216</v>
      </c>
      <c r="BB7" s="5">
        <v>3.4713004983700384E-2</v>
      </c>
      <c r="BC7" s="2">
        <v>29078</v>
      </c>
      <c r="BD7" s="5">
        <v>5.4354776640403108E-3</v>
      </c>
      <c r="BE7" s="2">
        <v>536877.06999999995</v>
      </c>
      <c r="BF7" s="5">
        <v>4.6078489272883653E-2</v>
      </c>
      <c r="BG7" s="2">
        <v>86315</v>
      </c>
      <c r="BH7" s="5">
        <v>1.5228720150588163E-2</v>
      </c>
      <c r="BI7" s="2">
        <v>812485.07</v>
      </c>
      <c r="BJ7" s="5">
        <v>2.9778390569471843E-2</v>
      </c>
      <c r="BK7" s="2">
        <v>135301</v>
      </c>
      <c r="BL7" s="5">
        <v>2.166638055939523E-2</v>
      </c>
      <c r="BM7" s="2">
        <v>149058</v>
      </c>
      <c r="BN7" s="5">
        <v>1.977943497678944E-2</v>
      </c>
      <c r="BO7" s="2">
        <v>1107423.6200000001</v>
      </c>
      <c r="BP7" s="5">
        <v>7.273230131941226E-2</v>
      </c>
      <c r="BQ7" s="2">
        <v>131565</v>
      </c>
      <c r="BR7" s="5">
        <v>2.0118104504962972E-2</v>
      </c>
      <c r="BS7" s="2">
        <v>1523347.62</v>
      </c>
      <c r="BT7" s="5">
        <v>4.2856306258715067E-2</v>
      </c>
      <c r="BU7" s="71">
        <v>148879</v>
      </c>
      <c r="BV7" s="72">
        <v>2.5098232390154036E-2</v>
      </c>
      <c r="BW7" s="71">
        <v>117026</v>
      </c>
      <c r="BX7" s="72">
        <v>2.0897798539979143E-2</v>
      </c>
      <c r="BY7" s="71">
        <v>1040703.8</v>
      </c>
      <c r="BZ7" s="72">
        <v>7.6588740504365649E-2</v>
      </c>
      <c r="CA7" s="87">
        <v>150488</v>
      </c>
      <c r="CB7" s="85">
        <v>2.7346200337702534E-2</v>
      </c>
      <c r="CC7" s="71">
        <v>1457096.8</v>
      </c>
      <c r="CD7" s="72">
        <v>4.7581704084090189E-2</v>
      </c>
      <c r="CE7" s="93">
        <v>241304</v>
      </c>
      <c r="CF7" s="85">
        <v>4.1401122601054247E-2</v>
      </c>
      <c r="CG7" s="93">
        <v>114380.03</v>
      </c>
      <c r="CH7" s="85">
        <v>1.9416883966207044E-2</v>
      </c>
      <c r="CI7" s="93">
        <v>991038</v>
      </c>
      <c r="CJ7" s="85">
        <v>7.9705385575186749E-2</v>
      </c>
      <c r="CK7" s="95">
        <v>221838</v>
      </c>
      <c r="CL7" s="85">
        <v>4.1366889517813164E-2</v>
      </c>
      <c r="CM7" s="95">
        <v>1568560.03</v>
      </c>
      <c r="CN7" s="85">
        <v>5.3143331003215916E-2</v>
      </c>
      <c r="CO7" s="112">
        <v>289932</v>
      </c>
      <c r="CP7" s="85">
        <v>5.1466810854872515E-2</v>
      </c>
      <c r="CQ7" s="112">
        <v>200026</v>
      </c>
      <c r="CR7" s="85">
        <v>3.5488154174567667E-2</v>
      </c>
      <c r="CS7" s="112">
        <v>1154335.6399999999</v>
      </c>
      <c r="CT7" s="85">
        <v>9.4571268513202286E-2</v>
      </c>
      <c r="CU7" s="112">
        <v>1644293.64</v>
      </c>
      <c r="CV7" s="85">
        <v>7.0042128320040392E-2</v>
      </c>
    </row>
    <row r="8" spans="2:100">
      <c r="B8" s="1" t="s">
        <v>59</v>
      </c>
      <c r="C8" s="2">
        <v>156473</v>
      </c>
      <c r="D8" s="5">
        <v>3.2297468700623048E-2</v>
      </c>
      <c r="E8" s="2">
        <v>97287</v>
      </c>
      <c r="F8" s="5">
        <v>1.6912057544141934E-2</v>
      </c>
      <c r="G8" s="2">
        <v>760187</v>
      </c>
      <c r="H8" s="5">
        <v>6.4725096269797069E-2</v>
      </c>
      <c r="I8" s="2">
        <v>137647</v>
      </c>
      <c r="J8" s="5">
        <v>2.9972722377296968E-2</v>
      </c>
      <c r="K8" s="2">
        <v>1151594</v>
      </c>
      <c r="L8" s="5">
        <v>4.2755290623510973E-2</v>
      </c>
      <c r="M8" s="2">
        <v>124543</v>
      </c>
      <c r="N8" s="5">
        <v>2.4861874592890121E-2</v>
      </c>
      <c r="O8" s="2">
        <v>114891</v>
      </c>
      <c r="P8" s="5">
        <v>2.2387121778530181E-2</v>
      </c>
      <c r="Q8" s="2">
        <v>1125438</v>
      </c>
      <c r="R8" s="5">
        <v>8.2230653652440436E-2</v>
      </c>
      <c r="S8" s="2">
        <v>33433</v>
      </c>
      <c r="T8" s="5">
        <v>6.7975869206888554E-3</v>
      </c>
      <c r="U8" s="2">
        <v>1398305</v>
      </c>
      <c r="V8" s="5">
        <v>4.8643246840061383E-2</v>
      </c>
      <c r="W8" s="2">
        <v>56203</v>
      </c>
      <c r="X8" s="5">
        <v>1.3075692352361327E-2</v>
      </c>
      <c r="Y8" s="2">
        <v>60500</v>
      </c>
      <c r="Z8" s="5">
        <v>1.4576764252280661E-2</v>
      </c>
      <c r="AA8" s="2">
        <v>660950</v>
      </c>
      <c r="AB8" s="5">
        <v>5.8186280080995093E-2</v>
      </c>
      <c r="AC8" s="2">
        <v>19225</v>
      </c>
      <c r="AD8" s="5">
        <v>4.6177244718500149E-3</v>
      </c>
      <c r="AE8" s="2">
        <v>796879</v>
      </c>
      <c r="AF8" s="5">
        <v>3.324312524148728E-2</v>
      </c>
      <c r="AG8" s="2">
        <v>123405</v>
      </c>
      <c r="AH8" s="5">
        <v>2.8843092920078889E-2</v>
      </c>
      <c r="AI8" s="2">
        <v>127896</v>
      </c>
      <c r="AJ8" s="5">
        <v>2.7149960993265367E-2</v>
      </c>
      <c r="AK8" s="2">
        <v>616321</v>
      </c>
      <c r="AL8" s="5">
        <v>5.2496277771910037E-2</v>
      </c>
      <c r="AM8" s="2">
        <v>108874</v>
      </c>
      <c r="AN8" s="5">
        <v>2.6267301896884542E-2</v>
      </c>
      <c r="AO8" s="2">
        <v>976496</v>
      </c>
      <c r="AP8" s="5">
        <v>3.9257146417896349E-2</v>
      </c>
      <c r="AQ8" s="2">
        <v>90694</v>
      </c>
      <c r="AR8" s="5">
        <v>1.9032382700785888E-2</v>
      </c>
      <c r="AS8" s="2">
        <v>72659</v>
      </c>
      <c r="AT8" s="5">
        <v>1.764312286834524E-2</v>
      </c>
      <c r="AU8" s="2">
        <v>650748</v>
      </c>
      <c r="AV8" s="5">
        <v>4.4371655537978061E-2</v>
      </c>
      <c r="AW8" s="2">
        <v>50998</v>
      </c>
      <c r="AX8" s="5">
        <v>1.113947784817039E-2</v>
      </c>
      <c r="AY8" s="2">
        <v>865099</v>
      </c>
      <c r="AZ8" s="5">
        <v>3.0756352593139309E-2</v>
      </c>
      <c r="BA8" s="2">
        <v>74098</v>
      </c>
      <c r="BB8" s="5">
        <v>1.6054353143769854E-2</v>
      </c>
      <c r="BC8" s="2">
        <v>63774</v>
      </c>
      <c r="BD8" s="5">
        <v>1.1921113988118398E-2</v>
      </c>
      <c r="BE8" s="2">
        <v>644238</v>
      </c>
      <c r="BF8" s="5">
        <v>5.5292944010784481E-2</v>
      </c>
      <c r="BG8" s="2">
        <v>21904</v>
      </c>
      <c r="BH8" s="5">
        <v>3.8645645157676313E-3</v>
      </c>
      <c r="BI8" s="2">
        <v>804014</v>
      </c>
      <c r="BJ8" s="5">
        <v>2.9467917380098241E-2</v>
      </c>
      <c r="BK8" s="2">
        <v>122261</v>
      </c>
      <c r="BL8" s="5">
        <v>1.9578224503678614E-2</v>
      </c>
      <c r="BM8" s="2">
        <v>91038</v>
      </c>
      <c r="BN8" s="5">
        <v>1.2080399585510049E-2</v>
      </c>
      <c r="BO8" s="2">
        <v>556553</v>
      </c>
      <c r="BP8" s="5">
        <v>3.6552751598546228E-2</v>
      </c>
      <c r="BQ8" s="2">
        <v>203152</v>
      </c>
      <c r="BR8" s="5">
        <v>3.1064744927543325E-2</v>
      </c>
      <c r="BS8" s="2">
        <v>973004</v>
      </c>
      <c r="BT8" s="5">
        <v>2.7373500878909562E-2</v>
      </c>
      <c r="BU8" s="71">
        <v>63053</v>
      </c>
      <c r="BV8" s="72">
        <v>1.0629563920340561E-2</v>
      </c>
      <c r="BW8" s="71">
        <v>145994</v>
      </c>
      <c r="BX8" s="72">
        <v>2.6070729581851169E-2</v>
      </c>
      <c r="BY8" s="71">
        <v>725360.03</v>
      </c>
      <c r="BZ8" s="72">
        <v>5.338157803393135E-2</v>
      </c>
      <c r="CA8" s="87">
        <v>141625</v>
      </c>
      <c r="CB8" s="85">
        <v>2.5735644189750155E-2</v>
      </c>
      <c r="CC8" s="71">
        <v>1076032.03</v>
      </c>
      <c r="CD8" s="72">
        <v>3.5137979601947415E-2</v>
      </c>
      <c r="CE8" s="93">
        <v>70407</v>
      </c>
      <c r="CF8" s="85">
        <v>1.2079902691096817E-2</v>
      </c>
      <c r="CG8" s="93">
        <v>36061.040000000001</v>
      </c>
      <c r="CH8" s="85">
        <v>6.121637049585937E-3</v>
      </c>
      <c r="CI8" s="93">
        <v>431430</v>
      </c>
      <c r="CJ8" s="85">
        <v>3.4698260307579346E-2</v>
      </c>
      <c r="CK8" s="95">
        <v>61476</v>
      </c>
      <c r="CL8" s="85">
        <v>1.1463639682998775E-2</v>
      </c>
      <c r="CM8" s="95">
        <v>599374.04</v>
      </c>
      <c r="CN8" s="85">
        <v>2.0306990101268092E-2</v>
      </c>
      <c r="CO8" s="112">
        <v>100830</v>
      </c>
      <c r="CP8" s="85">
        <v>1.7898674649561949E-2</v>
      </c>
      <c r="CQ8" s="112">
        <v>35263</v>
      </c>
      <c r="CR8" s="85">
        <v>6.2562805868126127E-3</v>
      </c>
      <c r="CS8" s="112">
        <v>825884</v>
      </c>
      <c r="CT8" s="85">
        <v>6.7662207436268329E-2</v>
      </c>
      <c r="CU8" s="112">
        <v>961977</v>
      </c>
      <c r="CV8" s="85">
        <v>4.0977423275156313E-2</v>
      </c>
    </row>
    <row r="9" spans="2:100">
      <c r="B9" s="1" t="s">
        <v>61</v>
      </c>
      <c r="C9" s="2">
        <v>866945</v>
      </c>
      <c r="D9" s="5">
        <v>0.17894543469264121</v>
      </c>
      <c r="E9" s="2">
        <v>1539648</v>
      </c>
      <c r="F9" s="5">
        <v>0.26764743052743989</v>
      </c>
      <c r="G9" s="2">
        <v>2608254</v>
      </c>
      <c r="H9" s="5">
        <v>0.22207626708439276</v>
      </c>
      <c r="I9" s="2">
        <v>988544</v>
      </c>
      <c r="J9" s="5">
        <v>0.21525608890671541</v>
      </c>
      <c r="K9" s="2">
        <v>6003391</v>
      </c>
      <c r="L9" s="5">
        <v>0.22288821141094012</v>
      </c>
      <c r="M9" s="2">
        <v>1063575</v>
      </c>
      <c r="N9" s="5">
        <v>0.21231597335966784</v>
      </c>
      <c r="O9" s="2">
        <v>1048795</v>
      </c>
      <c r="P9" s="5">
        <v>0.20436327811328614</v>
      </c>
      <c r="Q9" s="2">
        <v>4043882</v>
      </c>
      <c r="R9" s="5">
        <v>0.29546812898919184</v>
      </c>
      <c r="S9" s="2">
        <v>1207312</v>
      </c>
      <c r="T9" s="5">
        <v>0.24547029163971834</v>
      </c>
      <c r="U9" s="2">
        <v>7363563</v>
      </c>
      <c r="V9" s="5">
        <v>0.25615842940656214</v>
      </c>
      <c r="W9" s="2">
        <v>889953</v>
      </c>
      <c r="X9" s="5">
        <v>0.20704858523674929</v>
      </c>
      <c r="Y9" s="2">
        <v>1167442</v>
      </c>
      <c r="Z9" s="5">
        <v>0.28128143491257918</v>
      </c>
      <c r="AA9" s="2">
        <v>2915893</v>
      </c>
      <c r="AB9" s="5">
        <v>0.25669864102309253</v>
      </c>
      <c r="AC9" s="2">
        <v>951415</v>
      </c>
      <c r="AD9" s="5">
        <v>0.22852391825150492</v>
      </c>
      <c r="AE9" s="2">
        <v>5924704</v>
      </c>
      <c r="AF9" s="5">
        <v>0.24715882472839748</v>
      </c>
      <c r="AG9" s="2">
        <v>818263</v>
      </c>
      <c r="AH9" s="5">
        <v>0.19125023898596094</v>
      </c>
      <c r="AI9" s="2">
        <v>992247</v>
      </c>
      <c r="AJ9" s="5">
        <v>0.21063573016892304</v>
      </c>
      <c r="AK9" s="2">
        <v>4227153</v>
      </c>
      <c r="AL9" s="5">
        <v>0.36005555233776365</v>
      </c>
      <c r="AM9" s="2">
        <v>942697</v>
      </c>
      <c r="AN9" s="5">
        <v>0.22743820100563375</v>
      </c>
      <c r="AO9" s="2">
        <v>6980360</v>
      </c>
      <c r="AP9" s="5">
        <v>0.28062482034706432</v>
      </c>
      <c r="AQ9" s="2">
        <v>1111334.76</v>
      </c>
      <c r="AR9" s="5">
        <v>0.23321662360250994</v>
      </c>
      <c r="AS9" s="2">
        <v>987056</v>
      </c>
      <c r="AT9" s="5">
        <v>0.23967781397951224</v>
      </c>
      <c r="AU9" s="2">
        <v>4654707</v>
      </c>
      <c r="AV9" s="5">
        <v>0.31738408052612571</v>
      </c>
      <c r="AW9" s="2">
        <v>1361432</v>
      </c>
      <c r="AX9" s="5">
        <v>0.29737718353249754</v>
      </c>
      <c r="AY9" s="2">
        <v>8114529.7599999998</v>
      </c>
      <c r="AZ9" s="5">
        <v>0.2884910726125936</v>
      </c>
      <c r="BA9" s="2">
        <v>1473551</v>
      </c>
      <c r="BB9" s="5">
        <v>0.31926513710700982</v>
      </c>
      <c r="BC9" s="2">
        <v>2668501.83</v>
      </c>
      <c r="BD9" s="5">
        <v>0.49881635922056866</v>
      </c>
      <c r="BE9" s="2">
        <v>4826543</v>
      </c>
      <c r="BF9" s="5">
        <v>0.41424717552308893</v>
      </c>
      <c r="BG9" s="2">
        <v>2374589</v>
      </c>
      <c r="BH9" s="5">
        <v>0.41895326830406066</v>
      </c>
      <c r="BI9" s="2">
        <v>11343184.83</v>
      </c>
      <c r="BJ9" s="5">
        <v>0.41573907095849538</v>
      </c>
      <c r="BK9" s="2">
        <v>2155108</v>
      </c>
      <c r="BL9" s="5">
        <v>0.34510750160454934</v>
      </c>
      <c r="BM9" s="2">
        <v>3388263</v>
      </c>
      <c r="BN9" s="5">
        <v>0.44960973374633706</v>
      </c>
      <c r="BO9" s="2">
        <v>6904089.1699999999</v>
      </c>
      <c r="BP9" s="5">
        <v>0.45344011521853839</v>
      </c>
      <c r="BQ9" s="2">
        <v>2299756</v>
      </c>
      <c r="BR9" s="5">
        <v>0.35166443616399212</v>
      </c>
      <c r="BS9" s="2">
        <v>14747216.17</v>
      </c>
      <c r="BT9" s="5">
        <v>0.41488311948456974</v>
      </c>
      <c r="BU9" s="71">
        <v>2122887</v>
      </c>
      <c r="BV9" s="72">
        <v>0.35787929301000765</v>
      </c>
      <c r="BW9" s="71">
        <v>1760098</v>
      </c>
      <c r="BX9" s="72">
        <v>0.3143077043957771</v>
      </c>
      <c r="BY9" s="71">
        <v>4180840</v>
      </c>
      <c r="BZ9" s="72">
        <v>0.30768146503382815</v>
      </c>
      <c r="CA9" s="87">
        <v>1590622</v>
      </c>
      <c r="CB9" s="85">
        <v>0.28904276668941759</v>
      </c>
      <c r="CC9" s="71">
        <v>9654447</v>
      </c>
      <c r="CD9" s="72">
        <v>0.31526734548420682</v>
      </c>
      <c r="CE9" s="93">
        <v>1240431</v>
      </c>
      <c r="CF9" s="85">
        <v>0.21282380693709313</v>
      </c>
      <c r="CG9" s="93">
        <v>2103287</v>
      </c>
      <c r="CH9" s="85">
        <v>0.35704903755167505</v>
      </c>
      <c r="CI9" s="93">
        <v>3568328</v>
      </c>
      <c r="CJ9" s="85">
        <v>0.28698693601934033</v>
      </c>
      <c r="CK9" s="95">
        <v>1191242</v>
      </c>
      <c r="CL9" s="85">
        <v>0.22213496426662155</v>
      </c>
      <c r="CM9" s="95">
        <v>8103288</v>
      </c>
      <c r="CN9" s="85">
        <v>0.27454206926233321</v>
      </c>
      <c r="CO9" s="112">
        <v>1410222</v>
      </c>
      <c r="CP9" s="85">
        <v>0.25033328138108252</v>
      </c>
      <c r="CQ9" s="112">
        <v>1454492</v>
      </c>
      <c r="CR9" s="85">
        <v>0.25805263486584384</v>
      </c>
      <c r="CS9" s="112">
        <v>3103699</v>
      </c>
      <c r="CT9" s="85">
        <v>0.25427678167604484</v>
      </c>
      <c r="CU9" s="112">
        <v>5968413</v>
      </c>
      <c r="CV9" s="85">
        <v>0.25423704078366272</v>
      </c>
    </row>
    <row r="10" spans="2:100">
      <c r="B10" s="1" t="s">
        <v>62</v>
      </c>
      <c r="C10" s="2">
        <v>3253196</v>
      </c>
      <c r="D10" s="5">
        <v>0.67148962432491288</v>
      </c>
      <c r="E10" s="2">
        <v>3817268</v>
      </c>
      <c r="F10" s="5">
        <v>0.66358152761840328</v>
      </c>
      <c r="G10" s="2">
        <v>7375517</v>
      </c>
      <c r="H10" s="5">
        <v>0.62797844196825892</v>
      </c>
      <c r="I10" s="2">
        <v>3177396</v>
      </c>
      <c r="J10" s="5">
        <v>0.6918800133002091</v>
      </c>
      <c r="K10" s="2">
        <v>17623378</v>
      </c>
      <c r="L10" s="5">
        <v>0.65430407605283591</v>
      </c>
      <c r="M10" s="2">
        <v>3230709</v>
      </c>
      <c r="N10" s="5">
        <v>0.64492971908594987</v>
      </c>
      <c r="O10" s="2">
        <v>3455618</v>
      </c>
      <c r="P10" s="5">
        <v>0.6733455273788278</v>
      </c>
      <c r="Q10" s="2">
        <v>7164090</v>
      </c>
      <c r="R10" s="5">
        <v>0.52344758531781577</v>
      </c>
      <c r="S10" s="2">
        <v>3261464</v>
      </c>
      <c r="T10" s="5">
        <v>0.66311982259137847</v>
      </c>
      <c r="U10" s="2">
        <v>17111881</v>
      </c>
      <c r="V10" s="5">
        <v>0.59527603161023979</v>
      </c>
      <c r="W10" s="2">
        <v>2902077</v>
      </c>
      <c r="X10" s="5">
        <v>0.67517153950614206</v>
      </c>
      <c r="Y10" s="2">
        <v>2532707</v>
      </c>
      <c r="Z10" s="5">
        <v>0.61022599767109087</v>
      </c>
      <c r="AA10" s="2">
        <v>6570057</v>
      </c>
      <c r="AB10" s="5">
        <v>0.57839046334836575</v>
      </c>
      <c r="AC10" s="2">
        <v>2807686</v>
      </c>
      <c r="AD10" s="5">
        <v>0.67438857484893011</v>
      </c>
      <c r="AE10" s="2">
        <v>14812529</v>
      </c>
      <c r="AF10" s="5">
        <v>0.61792914192764814</v>
      </c>
      <c r="AG10" s="2">
        <v>2932026</v>
      </c>
      <c r="AH10" s="5">
        <v>0.68529393753970436</v>
      </c>
      <c r="AI10" s="2">
        <v>2956677</v>
      </c>
      <c r="AJ10" s="5">
        <v>0.62764797350726265</v>
      </c>
      <c r="AK10" s="2">
        <v>5403919</v>
      </c>
      <c r="AL10" s="5">
        <v>0.46028876653708428</v>
      </c>
      <c r="AM10" s="2">
        <v>2800405</v>
      </c>
      <c r="AN10" s="5">
        <v>0.67563498694403579</v>
      </c>
      <c r="AO10" s="2">
        <v>14093027</v>
      </c>
      <c r="AP10" s="5">
        <v>0.5665686540552819</v>
      </c>
      <c r="AQ10" s="2">
        <v>3015784</v>
      </c>
      <c r="AR10" s="5">
        <v>0.6328704790935108</v>
      </c>
      <c r="AS10" s="2">
        <v>2699567</v>
      </c>
      <c r="AT10" s="5">
        <v>0.65551125493510998</v>
      </c>
      <c r="AU10" s="2">
        <v>7847770</v>
      </c>
      <c r="AV10" s="5">
        <v>0.5351050593797877</v>
      </c>
      <c r="AW10" s="2">
        <v>2839176</v>
      </c>
      <c r="AX10" s="5">
        <v>0.62016036234866101</v>
      </c>
      <c r="AY10" s="2">
        <v>16402297</v>
      </c>
      <c r="AZ10" s="5">
        <v>0.58314115479198458</v>
      </c>
      <c r="BA10" s="2">
        <v>2671186</v>
      </c>
      <c r="BB10" s="5">
        <v>0.57874926930138493</v>
      </c>
      <c r="BC10" s="2">
        <v>2508984</v>
      </c>
      <c r="BD10" s="5">
        <v>0.46899809104596313</v>
      </c>
      <c r="BE10" s="2">
        <v>4784076</v>
      </c>
      <c r="BF10" s="5">
        <v>0.41060236498209945</v>
      </c>
      <c r="BG10" s="2">
        <v>2720227</v>
      </c>
      <c r="BH10" s="5">
        <v>0.47993484016768795</v>
      </c>
      <c r="BI10" s="2">
        <v>12684473</v>
      </c>
      <c r="BJ10" s="5">
        <v>0.46489862412108107</v>
      </c>
      <c r="BK10" s="2">
        <v>3385280.67</v>
      </c>
      <c r="BL10" s="5">
        <v>0.5423884469883794</v>
      </c>
      <c r="BM10" s="2">
        <v>3515102</v>
      </c>
      <c r="BN10" s="5">
        <v>0.46644079114024412</v>
      </c>
      <c r="BO10" s="2">
        <v>5999858</v>
      </c>
      <c r="BP10" s="5">
        <v>0.39405289181901876</v>
      </c>
      <c r="BQ10" s="2">
        <v>3609153</v>
      </c>
      <c r="BR10" s="5">
        <v>0.55188931120283224</v>
      </c>
      <c r="BS10" s="2">
        <v>16509393.67</v>
      </c>
      <c r="BT10" s="5">
        <v>0.46445842168789536</v>
      </c>
      <c r="BU10" s="71">
        <v>3140075</v>
      </c>
      <c r="BV10" s="72">
        <v>0.52935828473131152</v>
      </c>
      <c r="BW10" s="71">
        <v>3240720</v>
      </c>
      <c r="BX10" s="72">
        <v>0.57870826726096092</v>
      </c>
      <c r="BY10" s="71">
        <v>6724701</v>
      </c>
      <c r="BZ10" s="72">
        <v>0.49489237942481634</v>
      </c>
      <c r="CA10" s="87">
        <v>3280675</v>
      </c>
      <c r="CB10" s="85">
        <v>0.59615381819741275</v>
      </c>
      <c r="CC10" s="71">
        <v>16386170</v>
      </c>
      <c r="CD10" s="72">
        <v>0.53509272137005315</v>
      </c>
      <c r="CE10" s="93">
        <v>3778547</v>
      </c>
      <c r="CF10" s="85">
        <v>0.6482946308426123</v>
      </c>
      <c r="CG10" s="93">
        <v>3268374</v>
      </c>
      <c r="CH10" s="85">
        <v>0.55483145717104621</v>
      </c>
      <c r="CI10" s="93">
        <v>6725818</v>
      </c>
      <c r="CJ10" s="85">
        <v>0.54093174731799532</v>
      </c>
      <c r="CK10" s="95">
        <v>3483894</v>
      </c>
      <c r="CL10" s="85">
        <v>0.64965361295076673</v>
      </c>
      <c r="CM10" s="95">
        <v>17256633</v>
      </c>
      <c r="CN10" s="85">
        <v>0.58466041591026574</v>
      </c>
      <c r="CO10" s="112">
        <v>3433503</v>
      </c>
      <c r="CP10" s="85">
        <v>0.60949274130015774</v>
      </c>
      <c r="CQ10" s="112">
        <v>3601390</v>
      </c>
      <c r="CR10" s="85">
        <v>0.63895035426767643</v>
      </c>
      <c r="CS10" s="112">
        <v>6484386</v>
      </c>
      <c r="CT10" s="85">
        <v>0.53124636223590027</v>
      </c>
      <c r="CU10" s="112">
        <v>13519279</v>
      </c>
      <c r="CV10" s="85">
        <v>0.57588197842352984</v>
      </c>
    </row>
    <row r="11" spans="2:100">
      <c r="B11" s="1" t="s">
        <v>60</v>
      </c>
      <c r="C11" s="2">
        <v>50748</v>
      </c>
      <c r="D11" s="5">
        <v>1.0474854713715582E-2</v>
      </c>
      <c r="E11" s="2">
        <v>32236</v>
      </c>
      <c r="F11" s="5">
        <v>5.6038020186968398E-3</v>
      </c>
      <c r="G11" s="2">
        <v>24369</v>
      </c>
      <c r="H11" s="5">
        <v>2.0748656199049507E-3</v>
      </c>
      <c r="I11" s="2">
        <v>31145</v>
      </c>
      <c r="J11" s="5">
        <v>6.7818436903159104E-3</v>
      </c>
      <c r="K11" s="2">
        <v>138498</v>
      </c>
      <c r="L11" s="5">
        <v>5.1420224842913583E-3</v>
      </c>
      <c r="M11" s="2">
        <v>55254</v>
      </c>
      <c r="N11" s="5">
        <v>1.1030070086279846E-2</v>
      </c>
      <c r="O11" s="2">
        <v>40896</v>
      </c>
      <c r="P11" s="5">
        <v>7.968802884949824E-3</v>
      </c>
      <c r="Q11" s="2">
        <v>100865</v>
      </c>
      <c r="R11" s="5">
        <v>7.3697483829881383E-3</v>
      </c>
      <c r="S11" s="2">
        <v>8324</v>
      </c>
      <c r="T11" s="5">
        <v>1.692433031071517E-3</v>
      </c>
      <c r="U11" s="2">
        <v>205340</v>
      </c>
      <c r="V11" s="5">
        <v>7.1432229064032557E-3</v>
      </c>
      <c r="W11" s="2">
        <v>3934</v>
      </c>
      <c r="X11" s="5">
        <v>9.1524960792465639E-4</v>
      </c>
      <c r="Y11" s="2">
        <v>20746</v>
      </c>
      <c r="Z11" s="5">
        <v>4.9985049781456955E-3</v>
      </c>
      <c r="AA11" s="2">
        <v>228922</v>
      </c>
      <c r="AB11" s="5">
        <v>2.0152991313566168E-2</v>
      </c>
      <c r="AC11" s="2">
        <v>5848</v>
      </c>
      <c r="AD11" s="5">
        <v>1.4046529368727642E-3</v>
      </c>
      <c r="AE11" s="2">
        <v>259450</v>
      </c>
      <c r="AF11" s="5">
        <v>1.0823385788687962E-2</v>
      </c>
      <c r="AG11" s="2">
        <v>9174</v>
      </c>
      <c r="AH11" s="5">
        <v>2.144212426148079E-3</v>
      </c>
      <c r="AI11" s="2">
        <v>14017</v>
      </c>
      <c r="AJ11" s="5">
        <v>2.9755504725917986E-3</v>
      </c>
      <c r="AK11" s="2">
        <v>56874</v>
      </c>
      <c r="AL11" s="5">
        <v>4.8443478349749752E-3</v>
      </c>
      <c r="AM11" s="2">
        <v>31084</v>
      </c>
      <c r="AN11" s="5">
        <v>7.4994288091074007E-3</v>
      </c>
      <c r="AO11" s="2">
        <v>111150</v>
      </c>
      <c r="AP11" s="5">
        <v>4.4684584722816875E-3</v>
      </c>
      <c r="AQ11" s="2">
        <v>13224</v>
      </c>
      <c r="AR11" s="5">
        <v>2.7750923857718548E-3</v>
      </c>
      <c r="AS11" s="2">
        <v>10454</v>
      </c>
      <c r="AT11" s="5">
        <v>2.5384495584260883E-3</v>
      </c>
      <c r="AU11" s="2">
        <v>79831</v>
      </c>
      <c r="AV11" s="5">
        <v>5.4433261927079712E-3</v>
      </c>
      <c r="AW11" s="2">
        <v>13794</v>
      </c>
      <c r="AX11" s="5">
        <v>3.0130192838476481E-3</v>
      </c>
      <c r="AY11" s="2">
        <v>117303</v>
      </c>
      <c r="AZ11" s="5">
        <v>4.1704041135558131E-3</v>
      </c>
      <c r="BA11" s="2">
        <v>14736</v>
      </c>
      <c r="BB11" s="5">
        <v>3.1927575363247668E-3</v>
      </c>
      <c r="BC11" s="2">
        <v>5649</v>
      </c>
      <c r="BD11" s="5">
        <v>1.0559534123448558E-3</v>
      </c>
      <c r="BE11" s="2">
        <v>13569</v>
      </c>
      <c r="BF11" s="5">
        <v>1.1645850714834187E-3</v>
      </c>
      <c r="BG11" s="2">
        <v>40058</v>
      </c>
      <c r="BH11" s="5">
        <v>7.0675093760326777E-3</v>
      </c>
      <c r="BI11" s="2">
        <v>74013</v>
      </c>
      <c r="BJ11" s="5">
        <v>2.7126504874955054E-3</v>
      </c>
      <c r="BK11" s="2">
        <v>815</v>
      </c>
      <c r="BL11" s="5">
        <v>1.3050975348228848E-4</v>
      </c>
      <c r="BM11" s="2">
        <v>31950</v>
      </c>
      <c r="BN11" s="5">
        <v>4.2396446182588155E-3</v>
      </c>
      <c r="BO11" s="2">
        <v>50277</v>
      </c>
      <c r="BP11" s="5">
        <v>3.3020443553805454E-3</v>
      </c>
      <c r="BQ11" s="2">
        <v>4590</v>
      </c>
      <c r="BR11" s="5">
        <v>7.018743562328889E-4</v>
      </c>
      <c r="BS11" s="2">
        <v>87632</v>
      </c>
      <c r="BT11" s="5">
        <v>2.4653491959134833E-3</v>
      </c>
      <c r="BU11" s="71">
        <v>1457</v>
      </c>
      <c r="BV11" s="72">
        <v>2.4562312073868331E-4</v>
      </c>
      <c r="BW11" s="71">
        <v>4598</v>
      </c>
      <c r="BX11" s="72">
        <v>8.2108315833083327E-4</v>
      </c>
      <c r="BY11" s="71">
        <v>29067</v>
      </c>
      <c r="BZ11" s="72">
        <v>2.1391340362554613E-3</v>
      </c>
      <c r="CA11" s="87">
        <v>15879</v>
      </c>
      <c r="CB11" s="85">
        <v>2.8854813351388716E-3</v>
      </c>
      <c r="CC11" s="71">
        <v>51001</v>
      </c>
      <c r="CD11" s="72">
        <v>1.6654449381761621E-3</v>
      </c>
      <c r="CE11" s="93">
        <v>2805</v>
      </c>
      <c r="CF11" s="85">
        <v>4.8126077021498674E-4</v>
      </c>
      <c r="CG11" s="93">
        <v>15327</v>
      </c>
      <c r="CH11" s="85">
        <v>2.6018753496572381E-3</v>
      </c>
      <c r="CI11" s="93">
        <v>52042.58</v>
      </c>
      <c r="CJ11" s="85">
        <v>4.1855851190645598E-3</v>
      </c>
      <c r="CK11" s="95">
        <v>11746</v>
      </c>
      <c r="CL11" s="85">
        <v>2.1903167368811181E-3</v>
      </c>
      <c r="CM11" s="95">
        <v>81920.58</v>
      </c>
      <c r="CN11" s="85">
        <v>2.7754962613164573E-3</v>
      </c>
      <c r="CO11" s="112">
        <v>1119</v>
      </c>
      <c r="CP11" s="85">
        <v>1.9863747825904813E-4</v>
      </c>
      <c r="CQ11" s="112">
        <v>33422</v>
      </c>
      <c r="CR11" s="85">
        <v>5.9296545890154314E-3</v>
      </c>
      <c r="CS11" s="112">
        <v>19104</v>
      </c>
      <c r="CT11" s="85">
        <v>1.5651336154501967E-3</v>
      </c>
      <c r="CU11" s="112">
        <v>53645</v>
      </c>
      <c r="CV11" s="85">
        <v>2.2851210284609304E-3</v>
      </c>
    </row>
    <row r="12" spans="2:100">
      <c r="B12" s="1" t="s">
        <v>63</v>
      </c>
      <c r="C12" s="2">
        <v>128127</v>
      </c>
      <c r="D12" s="5">
        <v>2.6446593164346111E-2</v>
      </c>
      <c r="E12" s="2">
        <v>103222</v>
      </c>
      <c r="F12" s="5">
        <v>1.7943778755860691E-2</v>
      </c>
      <c r="G12" s="2">
        <v>192699</v>
      </c>
      <c r="H12" s="5">
        <v>1.640709631458263E-2</v>
      </c>
      <c r="I12" s="2">
        <v>132401</v>
      </c>
      <c r="J12" s="5">
        <v>2.8830402518591005E-2</v>
      </c>
      <c r="K12" s="2">
        <v>556450</v>
      </c>
      <c r="L12" s="5">
        <v>2.0659348231627364E-2</v>
      </c>
      <c r="M12" s="2">
        <v>262392</v>
      </c>
      <c r="N12" s="5">
        <v>5.2379957108610077E-2</v>
      </c>
      <c r="O12" s="2">
        <v>235220</v>
      </c>
      <c r="P12" s="5">
        <v>4.5833866749752969E-2</v>
      </c>
      <c r="Q12" s="2">
        <v>165448</v>
      </c>
      <c r="R12" s="5">
        <v>1.2088535472846097E-2</v>
      </c>
      <c r="S12" s="2">
        <v>135155</v>
      </c>
      <c r="T12" s="5">
        <v>2.7479671589917213E-2</v>
      </c>
      <c r="U12" s="2">
        <v>798215</v>
      </c>
      <c r="V12" s="5">
        <v>2.7767739710892542E-2</v>
      </c>
      <c r="W12" s="2">
        <v>121631</v>
      </c>
      <c r="X12" s="5">
        <v>2.8297591525542419E-2</v>
      </c>
      <c r="Y12" s="2">
        <v>198868</v>
      </c>
      <c r="Z12" s="5">
        <v>4.7914908319381E-2</v>
      </c>
      <c r="AA12" s="2">
        <v>141166</v>
      </c>
      <c r="AB12" s="5">
        <v>1.2427452021958928E-2</v>
      </c>
      <c r="AC12" s="2">
        <v>169660</v>
      </c>
      <c r="AD12" s="5">
        <v>4.0751268342994723E-2</v>
      </c>
      <c r="AE12" s="2">
        <v>631326</v>
      </c>
      <c r="AF12" s="5">
        <v>2.6336808080282197E-2</v>
      </c>
      <c r="AG12" s="2">
        <v>146230</v>
      </c>
      <c r="AH12" s="5">
        <v>3.4177914004320215E-2</v>
      </c>
      <c r="AI12" s="2">
        <v>178224</v>
      </c>
      <c r="AJ12" s="5">
        <v>3.7833666792266581E-2</v>
      </c>
      <c r="AK12" s="2">
        <v>122883</v>
      </c>
      <c r="AL12" s="5">
        <v>1.0466786141386747E-2</v>
      </c>
      <c r="AM12" s="2">
        <v>125267</v>
      </c>
      <c r="AN12" s="5">
        <v>3.0222331380467659E-2</v>
      </c>
      <c r="AO12" s="2">
        <v>572604</v>
      </c>
      <c r="AP12" s="5">
        <v>2.3019857805329585E-2</v>
      </c>
      <c r="AQ12" s="2">
        <v>234431</v>
      </c>
      <c r="AR12" s="5">
        <v>4.919598329468252E-2</v>
      </c>
      <c r="AS12" s="2">
        <v>136872</v>
      </c>
      <c r="AT12" s="5">
        <v>3.3235380520460642E-2</v>
      </c>
      <c r="AU12" s="2">
        <v>232554</v>
      </c>
      <c r="AV12" s="5">
        <v>1.5856838564204501E-2</v>
      </c>
      <c r="AW12" s="2">
        <v>105992</v>
      </c>
      <c r="AX12" s="5">
        <v>2.3151800778133964E-2</v>
      </c>
      <c r="AY12" s="2">
        <v>709849</v>
      </c>
      <c r="AZ12" s="5">
        <v>2.5236841253876544E-2</v>
      </c>
      <c r="BA12" s="2">
        <v>139635</v>
      </c>
      <c r="BB12" s="5">
        <v>3.0253847623826602E-2</v>
      </c>
      <c r="BC12" s="2">
        <v>41836</v>
      </c>
      <c r="BD12" s="5">
        <v>7.8202986296440763E-3</v>
      </c>
      <c r="BE12" s="2">
        <v>285229</v>
      </c>
      <c r="BF12" s="5">
        <v>2.448031803037394E-2</v>
      </c>
      <c r="BG12" s="2">
        <v>199845</v>
      </c>
      <c r="BH12" s="5">
        <v>3.5259034681043751E-2</v>
      </c>
      <c r="BI12" s="2">
        <v>666546</v>
      </c>
      <c r="BJ12" s="5">
        <v>2.4429577666601532E-2</v>
      </c>
      <c r="BK12" s="2">
        <v>176003</v>
      </c>
      <c r="BL12" s="5">
        <v>2.8184181769500879E-2</v>
      </c>
      <c r="BM12" s="2">
        <v>153317</v>
      </c>
      <c r="BN12" s="5">
        <v>2.0344588229658431E-2</v>
      </c>
      <c r="BO12" s="2">
        <v>219091</v>
      </c>
      <c r="BP12" s="5">
        <v>1.4389247565779164E-2</v>
      </c>
      <c r="BQ12" s="2">
        <v>201044</v>
      </c>
      <c r="BR12" s="5">
        <v>3.0742402630606739E-2</v>
      </c>
      <c r="BS12" s="2">
        <v>749455</v>
      </c>
      <c r="BT12" s="5">
        <v>2.1084401606985343E-2</v>
      </c>
      <c r="BU12" s="71">
        <v>197111</v>
      </c>
      <c r="BV12" s="72">
        <v>3.3229251168100618E-2</v>
      </c>
      <c r="BW12" s="71">
        <v>165200</v>
      </c>
      <c r="BX12" s="72">
        <v>2.9500421434591924E-2</v>
      </c>
      <c r="BY12" s="71">
        <v>157083</v>
      </c>
      <c r="BZ12" s="72">
        <v>1.1560243293670369E-2</v>
      </c>
      <c r="CA12" s="87">
        <v>157375</v>
      </c>
      <c r="CB12" s="85">
        <v>2.8597684055512308E-2</v>
      </c>
      <c r="CC12" s="71">
        <v>676769</v>
      </c>
      <c r="CD12" s="72">
        <v>2.209998834070985E-2</v>
      </c>
      <c r="CE12" s="93">
        <v>246168</v>
      </c>
      <c r="CF12" s="85">
        <v>4.223565108102776E-2</v>
      </c>
      <c r="CG12" s="93">
        <v>146407</v>
      </c>
      <c r="CH12" s="85">
        <v>2.4853706812635691E-2</v>
      </c>
      <c r="CI12" s="93">
        <v>166859</v>
      </c>
      <c r="CJ12" s="85">
        <v>1.3419829443159684E-2</v>
      </c>
      <c r="CK12" s="95">
        <v>131380</v>
      </c>
      <c r="CL12" s="85">
        <v>2.4498877310696516E-2</v>
      </c>
      <c r="CM12" s="95">
        <v>690814</v>
      </c>
      <c r="CN12" s="85">
        <v>2.3405006095721818E-2</v>
      </c>
      <c r="CO12" s="112">
        <v>143493</v>
      </c>
      <c r="CP12" s="85">
        <v>2.547192821074673E-2</v>
      </c>
      <c r="CQ12" s="112">
        <v>220351</v>
      </c>
      <c r="CR12" s="85">
        <v>3.9094169060622921E-2</v>
      </c>
      <c r="CS12" s="112">
        <v>108614</v>
      </c>
      <c r="CT12" s="85">
        <v>8.8984203574386349E-3</v>
      </c>
      <c r="CU12" s="112">
        <v>472458</v>
      </c>
      <c r="CV12" s="85">
        <v>2.0125337139800432E-2</v>
      </c>
    </row>
    <row r="13" spans="2:100">
      <c r="B13" s="1" t="s">
        <v>24</v>
      </c>
      <c r="C13" s="2">
        <v>149229</v>
      </c>
      <c r="D13" s="5">
        <v>3.0802240365591996E-2</v>
      </c>
      <c r="E13" s="2">
        <v>5294</v>
      </c>
      <c r="F13" s="5">
        <v>9.2029184411778972E-4</v>
      </c>
      <c r="G13" s="2">
        <v>108834</v>
      </c>
      <c r="H13" s="5">
        <v>9.2665240624045069E-3</v>
      </c>
      <c r="I13" s="2">
        <v>7166</v>
      </c>
      <c r="J13" s="5">
        <v>1.5604010879692988E-3</v>
      </c>
      <c r="K13" s="2">
        <v>270524</v>
      </c>
      <c r="L13" s="5">
        <v>1.0043758686337965E-2</v>
      </c>
      <c r="M13" s="2">
        <v>4877</v>
      </c>
      <c r="N13" s="5">
        <v>9.7357027203074547E-4</v>
      </c>
      <c r="O13" s="2">
        <v>31459</v>
      </c>
      <c r="P13" s="5">
        <v>6.1299532951300008E-3</v>
      </c>
      <c r="Q13" s="2">
        <v>32599</v>
      </c>
      <c r="R13" s="5">
        <v>2.3818611761962059E-3</v>
      </c>
      <c r="S13" s="2">
        <v>62143</v>
      </c>
      <c r="T13" s="5">
        <v>1.2634894984367767E-2</v>
      </c>
      <c r="U13" s="2">
        <v>131078</v>
      </c>
      <c r="V13" s="5">
        <v>4.5598488951277194E-3</v>
      </c>
      <c r="W13" s="2">
        <v>12291</v>
      </c>
      <c r="X13" s="5">
        <v>2.8595152341133584E-3</v>
      </c>
      <c r="Y13" s="2">
        <v>5771</v>
      </c>
      <c r="Z13" s="5">
        <v>1.3904546528911025E-3</v>
      </c>
      <c r="AA13" s="2">
        <v>1121</v>
      </c>
      <c r="AB13" s="5">
        <v>9.8686466405621451E-5</v>
      </c>
      <c r="AC13" s="2">
        <v>54004</v>
      </c>
      <c r="AD13" s="5">
        <v>1.2971422230314082E-2</v>
      </c>
      <c r="AE13" s="2">
        <v>73188</v>
      </c>
      <c r="AF13" s="5">
        <v>3.0531584471092488E-3</v>
      </c>
      <c r="AG13" s="2">
        <v>13950</v>
      </c>
      <c r="AH13" s="5">
        <v>3.2604930613435476E-3</v>
      </c>
      <c r="AI13" s="2">
        <v>82659</v>
      </c>
      <c r="AJ13" s="5">
        <v>1.7546980560317147E-2</v>
      </c>
      <c r="AK13" s="2">
        <v>11746</v>
      </c>
      <c r="AL13" s="5">
        <v>1.0004872115486172E-3</v>
      </c>
      <c r="AM13" s="2">
        <v>1004</v>
      </c>
      <c r="AN13" s="5">
        <v>2.4222836585844262E-4</v>
      </c>
      <c r="AO13" s="2">
        <v>109359</v>
      </c>
      <c r="AP13" s="5">
        <v>4.3964565908254892E-3</v>
      </c>
      <c r="AQ13" s="2">
        <v>1745</v>
      </c>
      <c r="AR13" s="5">
        <v>3.6619299857621645E-4</v>
      </c>
      <c r="AS13" s="2">
        <v>31832</v>
      </c>
      <c r="AT13" s="5">
        <v>7.7294744924257929E-3</v>
      </c>
      <c r="AU13" s="2">
        <v>16064</v>
      </c>
      <c r="AV13" s="5">
        <v>1.0953337921316387E-3</v>
      </c>
      <c r="AW13" s="2">
        <v>2090</v>
      </c>
      <c r="AX13" s="5">
        <v>4.5651807331024968E-4</v>
      </c>
      <c r="AY13" s="2">
        <v>51731</v>
      </c>
      <c r="AZ13" s="5">
        <v>1.839161617335923E-3</v>
      </c>
      <c r="BA13" s="2">
        <v>6647</v>
      </c>
      <c r="BB13" s="5">
        <v>1.4401641791497507E-3</v>
      </c>
      <c r="BC13" s="2">
        <v>764</v>
      </c>
      <c r="BD13" s="5">
        <v>1.4281260524543632E-4</v>
      </c>
      <c r="BE13" s="2">
        <v>3033</v>
      </c>
      <c r="BF13" s="5">
        <v>2.6031295760993504E-4</v>
      </c>
      <c r="BG13" s="2">
        <v>4909</v>
      </c>
      <c r="BH13" s="5">
        <v>8.6610423702991699E-4</v>
      </c>
      <c r="BI13" s="2">
        <v>15353</v>
      </c>
      <c r="BJ13" s="5">
        <v>5.6270280808126271E-4</v>
      </c>
      <c r="BK13" s="2">
        <v>1732</v>
      </c>
      <c r="BL13" s="5">
        <v>2.7735324298321914E-4</v>
      </c>
      <c r="BM13" s="2">
        <v>2052</v>
      </c>
      <c r="BN13" s="5">
        <v>1.5804121253039906E-4</v>
      </c>
      <c r="BO13" s="2">
        <v>10323</v>
      </c>
      <c r="BP13" s="5">
        <v>6.779840459970437E-4</v>
      </c>
      <c r="BQ13" s="2">
        <v>1626</v>
      </c>
      <c r="BR13" s="5">
        <v>2.4863784384197764E-4</v>
      </c>
      <c r="BS13" s="2">
        <v>15733</v>
      </c>
      <c r="BT13" s="5">
        <v>4.4261615504960321E-4</v>
      </c>
      <c r="BU13" s="71">
        <v>330</v>
      </c>
      <c r="BV13" s="72">
        <v>5.5631866742460874E-5</v>
      </c>
      <c r="BW13" s="71">
        <v>4089</v>
      </c>
      <c r="BX13" s="72">
        <v>7.3018900270003856E-4</v>
      </c>
      <c r="BY13" s="71">
        <v>43360</v>
      </c>
      <c r="BZ13" s="72">
        <v>3.191001885713586E-3</v>
      </c>
      <c r="CA13" s="87">
        <v>25263</v>
      </c>
      <c r="CB13" s="85">
        <v>4.5907119446824936E-3</v>
      </c>
      <c r="CC13" s="71">
        <v>73042</v>
      </c>
      <c r="CD13" s="72">
        <v>2.3851969407318136E-3</v>
      </c>
      <c r="CE13" s="93">
        <v>12803</v>
      </c>
      <c r="CF13" s="85">
        <v>2.1966422962789575E-3</v>
      </c>
      <c r="CG13" s="93">
        <v>2711</v>
      </c>
      <c r="CH13" s="85">
        <v>4.6021296228360229E-4</v>
      </c>
      <c r="CI13" s="93">
        <v>38902</v>
      </c>
      <c r="CJ13" s="85">
        <v>3.128738665566724E-3</v>
      </c>
      <c r="CK13" s="95">
        <v>6515</v>
      </c>
      <c r="CL13" s="85">
        <v>1.2148743011050982E-3</v>
      </c>
      <c r="CM13" s="95">
        <v>60931</v>
      </c>
      <c r="CN13" s="85">
        <v>2.0643623702160442E-3</v>
      </c>
      <c r="CO13" s="112">
        <v>2380</v>
      </c>
      <c r="CP13" s="85">
        <v>4.2248185724444551E-4</v>
      </c>
      <c r="CQ13" s="112">
        <v>1672</v>
      </c>
      <c r="CR13" s="85">
        <v>2.9664240538668544E-4</v>
      </c>
      <c r="CS13" s="112">
        <v>11462</v>
      </c>
      <c r="CT13" s="85">
        <v>9.3904739846577441E-4</v>
      </c>
      <c r="CU13" s="112">
        <v>15514</v>
      </c>
      <c r="CV13" s="85">
        <v>6.608512934205028E-4</v>
      </c>
    </row>
    <row r="15" spans="2:100">
      <c r="B15" s="130" t="s">
        <v>241</v>
      </c>
      <c r="C15" s="130"/>
      <c r="D15" s="130"/>
      <c r="CO15" s="23"/>
    </row>
    <row r="16" spans="2:100">
      <c r="AW16" s="23"/>
      <c r="AY16" s="23"/>
      <c r="CO16" s="23"/>
    </row>
    <row r="17" spans="2:2">
      <c r="B17" s="12"/>
    </row>
  </sheetData>
  <mergeCells count="59">
    <mergeCell ref="BW4:BX4"/>
    <mergeCell ref="CC4:CD4"/>
    <mergeCell ref="BU2:CD3"/>
    <mergeCell ref="BU4:BV4"/>
    <mergeCell ref="BA2:BJ3"/>
    <mergeCell ref="BM4:BN4"/>
    <mergeCell ref="BO4:BP4"/>
    <mergeCell ref="BQ4:BR4"/>
    <mergeCell ref="BK4:BL4"/>
    <mergeCell ref="BA4:BB4"/>
    <mergeCell ref="BC4:BD4"/>
    <mergeCell ref="BE4:BF4"/>
    <mergeCell ref="BG4:BH4"/>
    <mergeCell ref="BI4:BJ4"/>
    <mergeCell ref="BS4:BT4"/>
    <mergeCell ref="BK2:BT3"/>
    <mergeCell ref="AU4:AV4"/>
    <mergeCell ref="AQ2:AZ3"/>
    <mergeCell ref="AW4:AX4"/>
    <mergeCell ref="AY4:AZ4"/>
    <mergeCell ref="AS4:AT4"/>
    <mergeCell ref="AQ4:AR4"/>
    <mergeCell ref="M2:V3"/>
    <mergeCell ref="U4:V4"/>
    <mergeCell ref="AG2:AP3"/>
    <mergeCell ref="W4:X4"/>
    <mergeCell ref="AE4:AF4"/>
    <mergeCell ref="Y4:Z4"/>
    <mergeCell ref="AA4:AB4"/>
    <mergeCell ref="AC4:AD4"/>
    <mergeCell ref="AG4:AH4"/>
    <mergeCell ref="AI4:AJ4"/>
    <mergeCell ref="AK4:AL4"/>
    <mergeCell ref="AM4:AN4"/>
    <mergeCell ref="AO4:AP4"/>
    <mergeCell ref="W2:AF3"/>
    <mergeCell ref="CQ4:CR4"/>
    <mergeCell ref="CS4:CT4"/>
    <mergeCell ref="CO2:CV3"/>
    <mergeCell ref="CU4:CV4"/>
    <mergeCell ref="B15:D15"/>
    <mergeCell ref="B2:B5"/>
    <mergeCell ref="O4:P4"/>
    <mergeCell ref="Q4:R4"/>
    <mergeCell ref="S4:T4"/>
    <mergeCell ref="C4:D4"/>
    <mergeCell ref="E4:F4"/>
    <mergeCell ref="G4:H4"/>
    <mergeCell ref="I4:J4"/>
    <mergeCell ref="M4:N4"/>
    <mergeCell ref="C2:L3"/>
    <mergeCell ref="K4:L4"/>
    <mergeCell ref="CE2:CN3"/>
    <mergeCell ref="CO4:CP4"/>
    <mergeCell ref="CM4:CN4"/>
    <mergeCell ref="CG4:CH4"/>
    <mergeCell ref="CI4:CJ4"/>
    <mergeCell ref="CE4:CF4"/>
    <mergeCell ref="CK4:CL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Y7"/>
  <sheetViews>
    <sheetView workbookViewId="0">
      <pane xSplit="2" ySplit="3" topLeftCell="AQ4" activePane="bottomRight" state="frozen"/>
      <selection pane="topRight" activeCell="C1" sqref="C1"/>
      <selection pane="bottomLeft" activeCell="A4" sqref="A4"/>
      <selection pane="bottomRight" activeCell="B2" sqref="B2:B5"/>
    </sheetView>
  </sheetViews>
  <sheetFormatPr defaultRowHeight="15"/>
  <cols>
    <col min="2" max="2" width="24.85546875" customWidth="1"/>
    <col min="4" max="4" width="9.85546875" bestFit="1" customWidth="1"/>
    <col min="5" max="5" width="10.42578125" bestFit="1" customWidth="1"/>
    <col min="6" max="7" width="10.140625" bestFit="1" customWidth="1"/>
    <col min="9" max="9" width="9.85546875" bestFit="1" customWidth="1"/>
    <col min="10" max="10" width="10.42578125" bestFit="1" customWidth="1"/>
    <col min="11" max="12" width="10.140625" bestFit="1" customWidth="1"/>
    <col min="13" max="13" width="8.85546875" bestFit="1" customWidth="1"/>
    <col min="15" max="15" width="10.42578125" bestFit="1" customWidth="1"/>
    <col min="16" max="17" width="10.140625" bestFit="1" customWidth="1"/>
    <col min="19" max="19" width="9.85546875" bestFit="1" customWidth="1"/>
    <col min="20" max="20" width="10.42578125" bestFit="1" customWidth="1"/>
    <col min="21" max="21" width="10.140625" bestFit="1" customWidth="1"/>
    <col min="22" max="22" width="10.85546875" customWidth="1"/>
    <col min="23" max="23" width="10.7109375" customWidth="1"/>
    <col min="24" max="24" width="11.140625" customWidth="1"/>
    <col min="25" max="25" width="11.28515625" customWidth="1"/>
    <col min="26" max="26" width="12" customWidth="1"/>
    <col min="27" max="27" width="14.140625" customWidth="1"/>
    <col min="28" max="32" width="14.7109375" customWidth="1"/>
    <col min="33" max="33" width="15.140625" customWidth="1"/>
    <col min="34" max="34" width="13.28515625" customWidth="1"/>
    <col min="35" max="35" width="14.5703125" customWidth="1"/>
    <col min="36" max="36" width="13.5703125" customWidth="1"/>
    <col min="37" max="37" width="13.140625" customWidth="1"/>
    <col min="38" max="38" width="17.28515625" style="21" customWidth="1"/>
    <col min="39" max="39" width="15.42578125" customWidth="1"/>
    <col min="40" max="41" width="15.42578125" style="21" customWidth="1"/>
    <col min="42" max="42" width="13.5703125" customWidth="1"/>
    <col min="43" max="43" width="18.28515625" customWidth="1"/>
    <col min="44" max="44" width="19.5703125" customWidth="1"/>
    <col min="45" max="46" width="19.5703125" style="21" customWidth="1"/>
    <col min="47" max="47" width="19.5703125" customWidth="1"/>
    <col min="48" max="48" width="18.28515625" style="21" customWidth="1"/>
    <col min="49" max="49" width="16.7109375" customWidth="1"/>
    <col min="50" max="50" width="17.42578125" customWidth="1"/>
    <col min="51" max="51" width="15.42578125" customWidth="1"/>
  </cols>
  <sheetData>
    <row r="2" spans="2:51" s="21" customFormat="1" ht="18.75" customHeight="1">
      <c r="B2" s="136" t="s">
        <v>240</v>
      </c>
      <c r="C2" s="131">
        <v>2015</v>
      </c>
      <c r="D2" s="132"/>
      <c r="E2" s="132"/>
      <c r="F2" s="132"/>
      <c r="G2" s="133"/>
      <c r="H2" s="131">
        <v>2016</v>
      </c>
      <c r="I2" s="132"/>
      <c r="J2" s="132"/>
      <c r="K2" s="132"/>
      <c r="L2" s="133"/>
      <c r="M2" s="131">
        <v>2017</v>
      </c>
      <c r="N2" s="132"/>
      <c r="O2" s="132"/>
      <c r="P2" s="132"/>
      <c r="Q2" s="133"/>
      <c r="R2" s="125">
        <v>2018</v>
      </c>
      <c r="S2" s="125"/>
      <c r="T2" s="125"/>
      <c r="U2" s="125"/>
      <c r="V2" s="125"/>
      <c r="W2" s="126">
        <v>2019</v>
      </c>
      <c r="X2" s="127"/>
      <c r="Y2" s="127"/>
      <c r="Z2" s="135"/>
      <c r="AA2" s="135"/>
      <c r="AB2" s="126">
        <v>2020</v>
      </c>
      <c r="AC2" s="127"/>
      <c r="AD2" s="127"/>
      <c r="AE2" s="127"/>
      <c r="AF2" s="127"/>
      <c r="AG2" s="126">
        <v>2021</v>
      </c>
      <c r="AH2" s="127"/>
      <c r="AI2" s="127"/>
      <c r="AJ2" s="127"/>
      <c r="AK2" s="127"/>
      <c r="AL2" s="126">
        <v>2022</v>
      </c>
      <c r="AM2" s="127"/>
      <c r="AN2" s="127"/>
      <c r="AO2" s="127"/>
      <c r="AP2" s="127"/>
      <c r="AQ2" s="125">
        <v>2023</v>
      </c>
      <c r="AR2" s="125"/>
      <c r="AS2" s="125"/>
      <c r="AT2" s="125"/>
      <c r="AU2" s="125"/>
      <c r="AV2" s="131">
        <v>2024</v>
      </c>
      <c r="AW2" s="132"/>
      <c r="AX2" s="132"/>
      <c r="AY2" s="132"/>
    </row>
    <row r="3" spans="2:51" s="21" customFormat="1">
      <c r="B3" s="137"/>
      <c r="C3" s="128"/>
      <c r="D3" s="129"/>
      <c r="E3" s="129"/>
      <c r="F3" s="129"/>
      <c r="G3" s="134"/>
      <c r="H3" s="128"/>
      <c r="I3" s="129"/>
      <c r="J3" s="129"/>
      <c r="K3" s="129"/>
      <c r="L3" s="134"/>
      <c r="M3" s="128"/>
      <c r="N3" s="129"/>
      <c r="O3" s="129"/>
      <c r="P3" s="129"/>
      <c r="Q3" s="134"/>
      <c r="R3" s="125"/>
      <c r="S3" s="125"/>
      <c r="T3" s="125"/>
      <c r="U3" s="125"/>
      <c r="V3" s="125"/>
      <c r="W3" s="126"/>
      <c r="X3" s="127"/>
      <c r="Y3" s="127"/>
      <c r="Z3" s="135"/>
      <c r="AA3" s="135"/>
      <c r="AB3" s="128"/>
      <c r="AC3" s="129"/>
      <c r="AD3" s="129"/>
      <c r="AE3" s="129"/>
      <c r="AF3" s="129"/>
      <c r="AG3" s="128"/>
      <c r="AH3" s="129"/>
      <c r="AI3" s="129"/>
      <c r="AJ3" s="129"/>
      <c r="AK3" s="129"/>
      <c r="AL3" s="128"/>
      <c r="AM3" s="129"/>
      <c r="AN3" s="129"/>
      <c r="AO3" s="129"/>
      <c r="AP3" s="129"/>
      <c r="AQ3" s="125"/>
      <c r="AR3" s="125"/>
      <c r="AS3" s="125"/>
      <c r="AT3" s="125"/>
      <c r="AU3" s="125"/>
      <c r="AV3" s="128"/>
      <c r="AW3" s="129"/>
      <c r="AX3" s="129"/>
      <c r="AY3" s="129"/>
    </row>
    <row r="4" spans="2:51" s="21" customFormat="1">
      <c r="B4" s="137"/>
      <c r="C4" s="32" t="s">
        <v>9</v>
      </c>
      <c r="D4" s="32" t="s">
        <v>10</v>
      </c>
      <c r="E4" s="32" t="s">
        <v>53</v>
      </c>
      <c r="F4" s="32" t="s">
        <v>12</v>
      </c>
      <c r="G4" s="32" t="s">
        <v>13</v>
      </c>
      <c r="H4" s="32" t="s">
        <v>9</v>
      </c>
      <c r="I4" s="32" t="s">
        <v>10</v>
      </c>
      <c r="J4" s="32" t="s">
        <v>53</v>
      </c>
      <c r="K4" s="32" t="s">
        <v>12</v>
      </c>
      <c r="L4" s="32" t="s">
        <v>13</v>
      </c>
      <c r="M4" s="32" t="s">
        <v>9</v>
      </c>
      <c r="N4" s="32" t="s">
        <v>10</v>
      </c>
      <c r="O4" s="32" t="s">
        <v>53</v>
      </c>
      <c r="P4" s="32" t="s">
        <v>12</v>
      </c>
      <c r="Q4" s="32" t="s">
        <v>13</v>
      </c>
      <c r="R4" s="32" t="s">
        <v>9</v>
      </c>
      <c r="S4" s="32" t="s">
        <v>10</v>
      </c>
      <c r="T4" s="32" t="s">
        <v>53</v>
      </c>
      <c r="U4" s="32" t="s">
        <v>12</v>
      </c>
      <c r="V4" s="32" t="s">
        <v>13</v>
      </c>
      <c r="W4" s="31" t="s">
        <v>9</v>
      </c>
      <c r="X4" s="34" t="s">
        <v>242</v>
      </c>
      <c r="Y4" s="37" t="s">
        <v>11</v>
      </c>
      <c r="Z4" s="38" t="s">
        <v>12</v>
      </c>
      <c r="AA4" s="38" t="s">
        <v>13</v>
      </c>
      <c r="AB4" s="43" t="s">
        <v>9</v>
      </c>
      <c r="AC4" s="43" t="s">
        <v>242</v>
      </c>
      <c r="AD4" s="44" t="s">
        <v>11</v>
      </c>
      <c r="AE4" s="44" t="s">
        <v>12</v>
      </c>
      <c r="AF4" s="44" t="s">
        <v>13</v>
      </c>
      <c r="AG4" s="51" t="s">
        <v>9</v>
      </c>
      <c r="AH4" s="51" t="s">
        <v>242</v>
      </c>
      <c r="AI4" s="51" t="s">
        <v>11</v>
      </c>
      <c r="AJ4" s="51" t="s">
        <v>12</v>
      </c>
      <c r="AK4" s="51" t="s">
        <v>13</v>
      </c>
      <c r="AL4" s="51" t="s">
        <v>9</v>
      </c>
      <c r="AM4" s="53" t="s">
        <v>242</v>
      </c>
      <c r="AN4" s="54" t="s">
        <v>11</v>
      </c>
      <c r="AO4" s="86" t="s">
        <v>12</v>
      </c>
      <c r="AP4" s="53" t="s">
        <v>13</v>
      </c>
      <c r="AQ4" s="90" t="s">
        <v>9</v>
      </c>
      <c r="AR4" s="90" t="s">
        <v>242</v>
      </c>
      <c r="AS4" s="92" t="s">
        <v>11</v>
      </c>
      <c r="AT4" s="94" t="s">
        <v>12</v>
      </c>
      <c r="AU4" s="90" t="s">
        <v>13</v>
      </c>
      <c r="AV4" s="110" t="s">
        <v>9</v>
      </c>
      <c r="AW4" s="110" t="s">
        <v>242</v>
      </c>
      <c r="AX4" s="110" t="s">
        <v>11</v>
      </c>
      <c r="AY4" s="111" t="s">
        <v>13</v>
      </c>
    </row>
    <row r="5" spans="2:51" s="21" customFormat="1" ht="15" customHeight="1">
      <c r="B5" s="138"/>
      <c r="C5" s="2">
        <v>2890918</v>
      </c>
      <c r="D5" s="2">
        <v>3087495</v>
      </c>
      <c r="E5" s="2">
        <v>3474998</v>
      </c>
      <c r="F5" s="2">
        <v>2907266</v>
      </c>
      <c r="G5" s="2">
        <v>12360678</v>
      </c>
      <c r="H5" s="2">
        <v>2962972</v>
      </c>
      <c r="I5" s="2">
        <v>3229924</v>
      </c>
      <c r="J5" s="2">
        <v>3714636</v>
      </c>
      <c r="K5" s="2">
        <v>3052607</v>
      </c>
      <c r="L5" s="2">
        <v>12960138</v>
      </c>
      <c r="M5" s="2">
        <v>2932650</v>
      </c>
      <c r="N5" s="2">
        <v>3144988</v>
      </c>
      <c r="O5" s="2">
        <v>3557135</v>
      </c>
      <c r="P5" s="2">
        <v>3002442</v>
      </c>
      <c r="Q5" s="2">
        <v>12637215</v>
      </c>
      <c r="R5" s="2">
        <v>2950772</v>
      </c>
      <c r="S5" s="2">
        <v>3309475</v>
      </c>
      <c r="T5" s="2">
        <v>3581998</v>
      </c>
      <c r="U5" s="2">
        <v>3295481</v>
      </c>
      <c r="V5" s="2">
        <v>13137724</v>
      </c>
      <c r="W5" s="2">
        <v>3303375</v>
      </c>
      <c r="X5" s="2">
        <v>3336173</v>
      </c>
      <c r="Y5" s="2">
        <v>4168682.1827511066</v>
      </c>
      <c r="Z5" s="2">
        <v>3443744</v>
      </c>
      <c r="AA5" s="2">
        <v>14251974.182751101</v>
      </c>
      <c r="AB5" s="2">
        <v>3118938</v>
      </c>
      <c r="AC5" s="2">
        <v>2026952</v>
      </c>
      <c r="AD5" s="2">
        <v>3936534</v>
      </c>
      <c r="AE5" s="2">
        <v>3391093</v>
      </c>
      <c r="AF5" s="2">
        <v>12473517</v>
      </c>
      <c r="AG5" s="52">
        <v>3703768</v>
      </c>
      <c r="AH5" s="52">
        <v>4246019.145332342</v>
      </c>
      <c r="AI5" s="52">
        <v>4722203</v>
      </c>
      <c r="AJ5" s="52">
        <v>4271830</v>
      </c>
      <c r="AK5" s="52">
        <v>16943820</v>
      </c>
      <c r="AL5" s="56">
        <v>4140217</v>
      </c>
      <c r="AM5" s="56">
        <v>3843690</v>
      </c>
      <c r="AN5" s="56">
        <v>4412266</v>
      </c>
      <c r="AO5" s="87">
        <v>3936910</v>
      </c>
      <c r="AP5" s="56">
        <v>16333083</v>
      </c>
      <c r="AQ5" s="91">
        <v>4370982.9485724354</v>
      </c>
      <c r="AR5" s="91">
        <v>4800708.2132334067</v>
      </c>
      <c r="AS5" s="93">
        <v>5300143</v>
      </c>
      <c r="AT5" s="95">
        <v>4721558</v>
      </c>
      <c r="AU5" s="93">
        <v>19193392</v>
      </c>
      <c r="AV5" s="112">
        <v>4666580</v>
      </c>
      <c r="AW5" s="112">
        <v>5098042</v>
      </c>
      <c r="AX5" s="112">
        <v>5278331.1014799438</v>
      </c>
      <c r="AY5" s="112">
        <v>15042953</v>
      </c>
    </row>
    <row r="7" spans="2:51">
      <c r="B7" s="130" t="s">
        <v>241</v>
      </c>
      <c r="C7" s="130"/>
      <c r="D7" s="130"/>
    </row>
  </sheetData>
  <mergeCells count="12">
    <mergeCell ref="AV2:AY3"/>
    <mergeCell ref="AQ2:AU3"/>
    <mergeCell ref="AL2:AP3"/>
    <mergeCell ref="AG2:AK3"/>
    <mergeCell ref="B7:D7"/>
    <mergeCell ref="C2:G3"/>
    <mergeCell ref="H2:L3"/>
    <mergeCell ref="M2:Q3"/>
    <mergeCell ref="AB2:AF3"/>
    <mergeCell ref="W2:AA3"/>
    <mergeCell ref="R2:V3"/>
    <mergeCell ref="B2:B5"/>
  </mergeCells>
  <pageMargins left="0.7" right="0.7" top="0.75" bottom="0.75" header="0.3" footer="0.3"/>
  <pageSetup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V32"/>
  <sheetViews>
    <sheetView workbookViewId="0">
      <pane xSplit="2" ySplit="5" topLeftCell="CN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5.5703125" customWidth="1"/>
    <col min="2" max="2" width="37.5703125" customWidth="1"/>
    <col min="3" max="3" width="12.5703125" bestFit="1" customWidth="1"/>
    <col min="4" max="4" width="12.5703125" customWidth="1"/>
    <col min="5" max="5" width="12.85546875" bestFit="1" customWidth="1"/>
    <col min="6" max="6" width="12.85546875" customWidth="1"/>
    <col min="7" max="7" width="13.140625" bestFit="1" customWidth="1"/>
    <col min="8" max="8" width="13.140625" customWidth="1"/>
    <col min="9" max="9" width="13.28515625" bestFit="1" customWidth="1"/>
    <col min="10" max="10" width="13.28515625" customWidth="1"/>
    <col min="11" max="11" width="13.28515625" style="12" customWidth="1"/>
    <col min="12" max="12" width="9.140625" style="12" customWidth="1"/>
    <col min="13" max="13" width="12.5703125" bestFit="1" customWidth="1"/>
    <col min="14" max="14" width="9.85546875" customWidth="1"/>
    <col min="15" max="15" width="12.85546875" bestFit="1" customWidth="1"/>
    <col min="16" max="16" width="10.7109375" customWidth="1"/>
    <col min="17" max="17" width="13.140625" bestFit="1" customWidth="1"/>
    <col min="18" max="18" width="10.5703125" customWidth="1"/>
    <col min="19" max="19" width="13.28515625" bestFit="1" customWidth="1"/>
    <col min="20" max="20" width="10.85546875" customWidth="1"/>
    <col min="21" max="21" width="12.5703125" style="12" bestFit="1" customWidth="1"/>
    <col min="22" max="22" width="9.7109375" style="12" customWidth="1"/>
    <col min="23" max="23" width="12.5703125" bestFit="1" customWidth="1"/>
    <col min="24" max="24" width="9.7109375" customWidth="1"/>
    <col min="25" max="25" width="12.85546875" bestFit="1" customWidth="1"/>
    <col min="26" max="26" width="11.140625" customWidth="1"/>
    <col min="27" max="27" width="13.140625" bestFit="1" customWidth="1"/>
    <col min="28" max="28" width="10.85546875" customWidth="1"/>
    <col min="29" max="29" width="13.28515625" bestFit="1" customWidth="1"/>
    <col min="30" max="30" width="10.7109375" customWidth="1"/>
    <col min="31" max="31" width="12.5703125" style="12" bestFit="1" customWidth="1"/>
    <col min="32" max="32" width="9.85546875" style="12" customWidth="1"/>
    <col min="33" max="33" width="12.7109375" bestFit="1" customWidth="1"/>
    <col min="34" max="34" width="10.140625" customWidth="1"/>
    <col min="35" max="35" width="12.85546875" bestFit="1" customWidth="1"/>
    <col min="36" max="36" width="11.140625" customWidth="1"/>
    <col min="37" max="37" width="13.5703125" bestFit="1" customWidth="1"/>
    <col min="38" max="38" width="11" customWidth="1"/>
    <col min="39" max="39" width="13.28515625" bestFit="1" customWidth="1"/>
    <col min="40" max="40" width="11" customWidth="1"/>
    <col min="41" max="41" width="12.7109375" bestFit="1" customWidth="1"/>
    <col min="43" max="43" width="12.140625" customWidth="1"/>
    <col min="45" max="45" width="13" customWidth="1"/>
    <col min="47" max="47" width="14.85546875" customWidth="1"/>
    <col min="48" max="48" width="12" customWidth="1"/>
    <col min="49" max="49" width="12.140625" customWidth="1"/>
    <col min="50" max="50" width="10.28515625" customWidth="1"/>
    <col min="51" max="51" width="12.85546875" customWidth="1"/>
    <col min="53" max="56" width="14" customWidth="1"/>
    <col min="57" max="62" width="13" customWidth="1"/>
    <col min="63" max="64" width="13.28515625" customWidth="1"/>
    <col min="65" max="68" width="14" customWidth="1"/>
    <col min="69" max="70" width="13.42578125" customWidth="1"/>
    <col min="71" max="71" width="16.7109375" customWidth="1"/>
    <col min="73" max="73" width="17.7109375" customWidth="1"/>
    <col min="74" max="74" width="13" customWidth="1"/>
    <col min="75" max="75" width="15.7109375" customWidth="1"/>
    <col min="76" max="76" width="12.5703125" customWidth="1"/>
    <col min="77" max="78" width="12.5703125" style="21" customWidth="1"/>
    <col min="79" max="79" width="15" style="21" customWidth="1"/>
    <col min="80" max="80" width="12.5703125" style="21" customWidth="1"/>
    <col min="81" max="82" width="12.5703125" customWidth="1"/>
    <col min="83" max="83" width="16.7109375" customWidth="1"/>
    <col min="84" max="84" width="14.42578125" customWidth="1"/>
    <col min="85" max="85" width="15.7109375" customWidth="1"/>
    <col min="86" max="86" width="13" customWidth="1"/>
    <col min="87" max="87" width="15.85546875" customWidth="1"/>
    <col min="88" max="88" width="14.28515625" customWidth="1"/>
    <col min="89" max="90" width="14.28515625" style="21" customWidth="1"/>
    <col min="91" max="92" width="16.28515625" customWidth="1"/>
    <col min="93" max="94" width="16.28515625" style="21" customWidth="1"/>
    <col min="95" max="98" width="16.28515625" customWidth="1"/>
    <col min="99" max="100" width="18.42578125" customWidth="1"/>
  </cols>
  <sheetData>
    <row r="2" spans="1:100" ht="18.75" customHeight="1">
      <c r="B2" s="136" t="s">
        <v>239</v>
      </c>
      <c r="C2" s="131">
        <v>2015</v>
      </c>
      <c r="D2" s="132"/>
      <c r="E2" s="132"/>
      <c r="F2" s="132"/>
      <c r="G2" s="132"/>
      <c r="H2" s="132"/>
      <c r="I2" s="132"/>
      <c r="J2" s="132"/>
      <c r="K2" s="132"/>
      <c r="L2" s="133"/>
      <c r="M2" s="131">
        <v>2016</v>
      </c>
      <c r="N2" s="132"/>
      <c r="O2" s="132"/>
      <c r="P2" s="132"/>
      <c r="Q2" s="132"/>
      <c r="R2" s="132"/>
      <c r="S2" s="132"/>
      <c r="T2" s="132"/>
      <c r="U2" s="132"/>
      <c r="V2" s="133"/>
      <c r="W2" s="131">
        <v>2017</v>
      </c>
      <c r="X2" s="132"/>
      <c r="Y2" s="132"/>
      <c r="Z2" s="132"/>
      <c r="AA2" s="132"/>
      <c r="AB2" s="132"/>
      <c r="AC2" s="132"/>
      <c r="AD2" s="132"/>
      <c r="AE2" s="132"/>
      <c r="AF2" s="133"/>
      <c r="AG2" s="125">
        <v>2018</v>
      </c>
      <c r="AH2" s="125"/>
      <c r="AI2" s="125"/>
      <c r="AJ2" s="125"/>
      <c r="AK2" s="125"/>
      <c r="AL2" s="125"/>
      <c r="AM2" s="125"/>
      <c r="AN2" s="125"/>
      <c r="AO2" s="125"/>
      <c r="AP2" s="125"/>
      <c r="AQ2" s="126">
        <v>2019</v>
      </c>
      <c r="AR2" s="127"/>
      <c r="AS2" s="127"/>
      <c r="AT2" s="135"/>
      <c r="AU2" s="135"/>
      <c r="AV2" s="135"/>
      <c r="AW2" s="135"/>
      <c r="AX2" s="135"/>
      <c r="AY2" s="135"/>
      <c r="AZ2" s="135"/>
      <c r="BA2" s="126">
        <v>2020</v>
      </c>
      <c r="BB2" s="127"/>
      <c r="BC2" s="127"/>
      <c r="BD2" s="127"/>
      <c r="BE2" s="127"/>
      <c r="BF2" s="127"/>
      <c r="BG2" s="127"/>
      <c r="BH2" s="127"/>
      <c r="BI2" s="127"/>
      <c r="BJ2" s="127"/>
      <c r="BK2" s="126">
        <v>2021</v>
      </c>
      <c r="BL2" s="127"/>
      <c r="BM2" s="127"/>
      <c r="BN2" s="127"/>
      <c r="BO2" s="127"/>
      <c r="BP2" s="127"/>
      <c r="BQ2" s="127"/>
      <c r="BR2" s="127"/>
      <c r="BS2" s="127"/>
      <c r="BT2" s="127"/>
      <c r="BU2" s="126">
        <v>2022</v>
      </c>
      <c r="BV2" s="127"/>
      <c r="BW2" s="127"/>
      <c r="BX2" s="127"/>
      <c r="BY2" s="127"/>
      <c r="BZ2" s="127"/>
      <c r="CA2" s="127"/>
      <c r="CB2" s="127"/>
      <c r="CC2" s="127"/>
      <c r="CD2" s="127"/>
      <c r="CE2" s="126">
        <v>2023</v>
      </c>
      <c r="CF2" s="127"/>
      <c r="CG2" s="127"/>
      <c r="CH2" s="127"/>
      <c r="CI2" s="127"/>
      <c r="CJ2" s="127"/>
      <c r="CK2" s="127"/>
      <c r="CL2" s="127"/>
      <c r="CM2" s="127"/>
      <c r="CN2" s="127"/>
      <c r="CO2" s="131">
        <v>2024</v>
      </c>
      <c r="CP2" s="132"/>
      <c r="CQ2" s="132"/>
      <c r="CR2" s="132"/>
      <c r="CS2" s="132"/>
      <c r="CT2" s="132"/>
      <c r="CU2" s="132"/>
      <c r="CV2" s="133"/>
    </row>
    <row r="3" spans="1:100">
      <c r="B3" s="137"/>
      <c r="C3" s="128"/>
      <c r="D3" s="129"/>
      <c r="E3" s="129"/>
      <c r="F3" s="129"/>
      <c r="G3" s="129"/>
      <c r="H3" s="129"/>
      <c r="I3" s="129"/>
      <c r="J3" s="129"/>
      <c r="K3" s="129"/>
      <c r="L3" s="134"/>
      <c r="M3" s="128"/>
      <c r="N3" s="129"/>
      <c r="O3" s="129"/>
      <c r="P3" s="129"/>
      <c r="Q3" s="129"/>
      <c r="R3" s="129"/>
      <c r="S3" s="129"/>
      <c r="T3" s="129"/>
      <c r="U3" s="129"/>
      <c r="V3" s="134"/>
      <c r="W3" s="128"/>
      <c r="X3" s="129"/>
      <c r="Y3" s="129"/>
      <c r="Z3" s="129"/>
      <c r="AA3" s="129"/>
      <c r="AB3" s="129"/>
      <c r="AC3" s="129"/>
      <c r="AD3" s="129"/>
      <c r="AE3" s="129"/>
      <c r="AF3" s="134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6"/>
      <c r="AR3" s="127"/>
      <c r="AS3" s="127"/>
      <c r="AT3" s="135"/>
      <c r="AU3" s="135"/>
      <c r="AV3" s="135"/>
      <c r="AW3" s="135"/>
      <c r="AX3" s="135"/>
      <c r="AY3" s="135"/>
      <c r="AZ3" s="135"/>
      <c r="BA3" s="128"/>
      <c r="BB3" s="129"/>
      <c r="BC3" s="129"/>
      <c r="BD3" s="129"/>
      <c r="BE3" s="129"/>
      <c r="BF3" s="129"/>
      <c r="BG3" s="129"/>
      <c r="BH3" s="129"/>
      <c r="BI3" s="129"/>
      <c r="BJ3" s="129"/>
      <c r="BK3" s="128"/>
      <c r="BL3" s="129"/>
      <c r="BM3" s="129"/>
      <c r="BN3" s="129"/>
      <c r="BO3" s="129"/>
      <c r="BP3" s="129"/>
      <c r="BQ3" s="129"/>
      <c r="BR3" s="129"/>
      <c r="BS3" s="129"/>
      <c r="BT3" s="129"/>
      <c r="BU3" s="128"/>
      <c r="BV3" s="129"/>
      <c r="BW3" s="129"/>
      <c r="BX3" s="129"/>
      <c r="BY3" s="129"/>
      <c r="BZ3" s="129"/>
      <c r="CA3" s="129"/>
      <c r="CB3" s="129"/>
      <c r="CC3" s="129"/>
      <c r="CD3" s="129"/>
      <c r="CE3" s="128"/>
      <c r="CF3" s="129"/>
      <c r="CG3" s="129"/>
      <c r="CH3" s="129"/>
      <c r="CI3" s="129"/>
      <c r="CJ3" s="129"/>
      <c r="CK3" s="129"/>
      <c r="CL3" s="129"/>
      <c r="CM3" s="129"/>
      <c r="CN3" s="129"/>
      <c r="CO3" s="128"/>
      <c r="CP3" s="129"/>
      <c r="CQ3" s="129"/>
      <c r="CR3" s="129"/>
      <c r="CS3" s="129"/>
      <c r="CT3" s="129"/>
      <c r="CU3" s="129"/>
      <c r="CV3" s="134"/>
    </row>
    <row r="4" spans="1:100">
      <c r="B4" s="137"/>
      <c r="C4" s="139" t="s">
        <v>9</v>
      </c>
      <c r="D4" s="140"/>
      <c r="E4" s="139" t="s">
        <v>10</v>
      </c>
      <c r="F4" s="140"/>
      <c r="G4" s="139" t="s">
        <v>11</v>
      </c>
      <c r="H4" s="140"/>
      <c r="I4" s="139" t="s">
        <v>12</v>
      </c>
      <c r="J4" s="140"/>
      <c r="K4" s="139" t="s">
        <v>13</v>
      </c>
      <c r="L4" s="140"/>
      <c r="M4" s="139" t="s">
        <v>9</v>
      </c>
      <c r="N4" s="140"/>
      <c r="O4" s="139" t="s">
        <v>10</v>
      </c>
      <c r="P4" s="140"/>
      <c r="Q4" s="139" t="s">
        <v>11</v>
      </c>
      <c r="R4" s="140"/>
      <c r="S4" s="139" t="s">
        <v>12</v>
      </c>
      <c r="T4" s="140"/>
      <c r="U4" s="139" t="s">
        <v>13</v>
      </c>
      <c r="V4" s="140"/>
      <c r="W4" s="139" t="s">
        <v>9</v>
      </c>
      <c r="X4" s="140"/>
      <c r="Y4" s="139" t="s">
        <v>10</v>
      </c>
      <c r="Z4" s="140"/>
      <c r="AA4" s="139" t="s">
        <v>11</v>
      </c>
      <c r="AB4" s="140"/>
      <c r="AC4" s="139" t="s">
        <v>12</v>
      </c>
      <c r="AD4" s="140"/>
      <c r="AE4" s="139" t="s">
        <v>13</v>
      </c>
      <c r="AF4" s="140"/>
      <c r="AG4" s="139" t="s">
        <v>9</v>
      </c>
      <c r="AH4" s="140"/>
      <c r="AI4" s="139" t="s">
        <v>10</v>
      </c>
      <c r="AJ4" s="140"/>
      <c r="AK4" s="139" t="s">
        <v>11</v>
      </c>
      <c r="AL4" s="140"/>
      <c r="AM4" s="139" t="s">
        <v>12</v>
      </c>
      <c r="AN4" s="140"/>
      <c r="AO4" s="139" t="s">
        <v>13</v>
      </c>
      <c r="AP4" s="140"/>
      <c r="AQ4" s="139" t="s">
        <v>9</v>
      </c>
      <c r="AR4" s="140"/>
      <c r="AS4" s="139" t="s">
        <v>242</v>
      </c>
      <c r="AT4" s="140"/>
      <c r="AU4" s="139" t="s">
        <v>11</v>
      </c>
      <c r="AV4" s="140"/>
      <c r="AW4" s="139" t="s">
        <v>12</v>
      </c>
      <c r="AX4" s="140"/>
      <c r="AY4" s="139" t="s">
        <v>13</v>
      </c>
      <c r="AZ4" s="140"/>
      <c r="BA4" s="139" t="s">
        <v>9</v>
      </c>
      <c r="BB4" s="140"/>
      <c r="BC4" s="139" t="s">
        <v>242</v>
      </c>
      <c r="BD4" s="140"/>
      <c r="BE4" s="139" t="s">
        <v>11</v>
      </c>
      <c r="BF4" s="140"/>
      <c r="BG4" s="139" t="s">
        <v>12</v>
      </c>
      <c r="BH4" s="140"/>
      <c r="BI4" s="139" t="s">
        <v>13</v>
      </c>
      <c r="BJ4" s="140"/>
      <c r="BK4" s="139" t="s">
        <v>9</v>
      </c>
      <c r="BL4" s="140"/>
      <c r="BM4" s="139" t="s">
        <v>242</v>
      </c>
      <c r="BN4" s="140"/>
      <c r="BO4" s="139" t="s">
        <v>11</v>
      </c>
      <c r="BP4" s="140"/>
      <c r="BQ4" s="139" t="s">
        <v>12</v>
      </c>
      <c r="BR4" s="140"/>
      <c r="BS4" s="139" t="s">
        <v>13</v>
      </c>
      <c r="BT4" s="140"/>
      <c r="BU4" s="139" t="s">
        <v>9</v>
      </c>
      <c r="BV4" s="140"/>
      <c r="BW4" s="139" t="s">
        <v>242</v>
      </c>
      <c r="BX4" s="140"/>
      <c r="BY4" s="55" t="s">
        <v>259</v>
      </c>
      <c r="BZ4" s="55"/>
      <c r="CA4" s="55" t="s">
        <v>264</v>
      </c>
      <c r="CB4" s="55"/>
      <c r="CC4" s="139" t="s">
        <v>13</v>
      </c>
      <c r="CD4" s="140"/>
      <c r="CE4" s="139" t="s">
        <v>9</v>
      </c>
      <c r="CF4" s="140"/>
      <c r="CG4" s="139" t="s">
        <v>242</v>
      </c>
      <c r="CH4" s="140"/>
      <c r="CI4" s="139" t="s">
        <v>11</v>
      </c>
      <c r="CJ4" s="140"/>
      <c r="CK4" s="139" t="s">
        <v>12</v>
      </c>
      <c r="CL4" s="140"/>
      <c r="CM4" s="139" t="s">
        <v>13</v>
      </c>
      <c r="CN4" s="140"/>
      <c r="CO4" s="139" t="s">
        <v>9</v>
      </c>
      <c r="CP4" s="140"/>
      <c r="CQ4" s="139" t="s">
        <v>242</v>
      </c>
      <c r="CR4" s="140"/>
      <c r="CS4" s="139" t="s">
        <v>11</v>
      </c>
      <c r="CT4" s="140"/>
      <c r="CU4" s="139" t="s">
        <v>13</v>
      </c>
      <c r="CV4" s="140"/>
    </row>
    <row r="5" spans="1:100">
      <c r="B5" s="138"/>
      <c r="C5" s="26" t="s">
        <v>14</v>
      </c>
      <c r="D5" s="26" t="s">
        <v>15</v>
      </c>
      <c r="E5" s="26" t="s">
        <v>14</v>
      </c>
      <c r="F5" s="26" t="s">
        <v>15</v>
      </c>
      <c r="G5" s="26" t="s">
        <v>14</v>
      </c>
      <c r="H5" s="26" t="s">
        <v>15</v>
      </c>
      <c r="I5" s="26" t="s">
        <v>14</v>
      </c>
      <c r="J5" s="26" t="s">
        <v>15</v>
      </c>
      <c r="K5" s="26" t="s">
        <v>14</v>
      </c>
      <c r="L5" s="26" t="s">
        <v>15</v>
      </c>
      <c r="M5" s="26" t="s">
        <v>14</v>
      </c>
      <c r="N5" s="26" t="s">
        <v>15</v>
      </c>
      <c r="O5" s="26" t="s">
        <v>14</v>
      </c>
      <c r="P5" s="26" t="s">
        <v>15</v>
      </c>
      <c r="Q5" s="26" t="s">
        <v>14</v>
      </c>
      <c r="R5" s="26" t="s">
        <v>15</v>
      </c>
      <c r="S5" s="26" t="s">
        <v>14</v>
      </c>
      <c r="T5" s="26" t="s">
        <v>15</v>
      </c>
      <c r="U5" s="26" t="s">
        <v>14</v>
      </c>
      <c r="V5" s="26" t="s">
        <v>15</v>
      </c>
      <c r="W5" s="26" t="s">
        <v>14</v>
      </c>
      <c r="X5" s="26" t="s">
        <v>15</v>
      </c>
      <c r="Y5" s="26" t="s">
        <v>14</v>
      </c>
      <c r="Z5" s="26" t="s">
        <v>15</v>
      </c>
      <c r="AA5" s="26" t="s">
        <v>14</v>
      </c>
      <c r="AB5" s="26" t="s">
        <v>15</v>
      </c>
      <c r="AC5" s="26" t="s">
        <v>14</v>
      </c>
      <c r="AD5" s="26" t="s">
        <v>15</v>
      </c>
      <c r="AE5" s="26" t="s">
        <v>14</v>
      </c>
      <c r="AF5" s="26" t="s">
        <v>15</v>
      </c>
      <c r="AG5" s="26" t="s">
        <v>14</v>
      </c>
      <c r="AH5" s="26" t="s">
        <v>15</v>
      </c>
      <c r="AI5" s="26" t="s">
        <v>14</v>
      </c>
      <c r="AJ5" s="26" t="s">
        <v>15</v>
      </c>
      <c r="AK5" s="26" t="s">
        <v>14</v>
      </c>
      <c r="AL5" s="26" t="s">
        <v>15</v>
      </c>
      <c r="AM5" s="26" t="s">
        <v>14</v>
      </c>
      <c r="AN5" s="26" t="s">
        <v>15</v>
      </c>
      <c r="AO5" s="26" t="s">
        <v>14</v>
      </c>
      <c r="AP5" s="26" t="s">
        <v>15</v>
      </c>
      <c r="AQ5" s="30" t="s">
        <v>14</v>
      </c>
      <c r="AR5" s="30" t="s">
        <v>15</v>
      </c>
      <c r="AS5" s="33" t="s">
        <v>14</v>
      </c>
      <c r="AT5" s="33" t="s">
        <v>15</v>
      </c>
      <c r="AU5" s="36" t="s">
        <v>14</v>
      </c>
      <c r="AV5" s="36" t="s">
        <v>15</v>
      </c>
      <c r="AW5" s="38" t="s">
        <v>14</v>
      </c>
      <c r="AX5" s="38" t="s">
        <v>15</v>
      </c>
      <c r="AY5" s="38" t="s">
        <v>14</v>
      </c>
      <c r="AZ5" s="38" t="s">
        <v>15</v>
      </c>
      <c r="BA5" s="43" t="s">
        <v>14</v>
      </c>
      <c r="BB5" s="43" t="s">
        <v>15</v>
      </c>
      <c r="BC5" s="43" t="s">
        <v>14</v>
      </c>
      <c r="BD5" s="43" t="s">
        <v>15</v>
      </c>
      <c r="BE5" s="44" t="s">
        <v>14</v>
      </c>
      <c r="BF5" s="44" t="s">
        <v>15</v>
      </c>
      <c r="BG5" s="44" t="s">
        <v>14</v>
      </c>
      <c r="BH5" s="44" t="s">
        <v>15</v>
      </c>
      <c r="BI5" s="44" t="s">
        <v>14</v>
      </c>
      <c r="BJ5" s="44" t="s">
        <v>15</v>
      </c>
      <c r="BK5" s="45" t="s">
        <v>14</v>
      </c>
      <c r="BL5" s="45" t="s">
        <v>15</v>
      </c>
      <c r="BM5" s="46" t="s">
        <v>14</v>
      </c>
      <c r="BN5" s="46" t="s">
        <v>15</v>
      </c>
      <c r="BO5" s="46" t="s">
        <v>14</v>
      </c>
      <c r="BP5" s="46" t="s">
        <v>15</v>
      </c>
      <c r="BQ5" s="49" t="s">
        <v>14</v>
      </c>
      <c r="BR5" s="49" t="s">
        <v>15</v>
      </c>
      <c r="BS5" s="49" t="s">
        <v>14</v>
      </c>
      <c r="BT5" s="49" t="s">
        <v>15</v>
      </c>
      <c r="BU5" s="51" t="s">
        <v>14</v>
      </c>
      <c r="BV5" s="51" t="s">
        <v>15</v>
      </c>
      <c r="BW5" s="53" t="s">
        <v>14</v>
      </c>
      <c r="BX5" s="53" t="s">
        <v>15</v>
      </c>
      <c r="BY5" s="54" t="s">
        <v>14</v>
      </c>
      <c r="BZ5" s="54" t="s">
        <v>253</v>
      </c>
      <c r="CA5" s="86" t="s">
        <v>14</v>
      </c>
      <c r="CB5" s="86" t="s">
        <v>253</v>
      </c>
      <c r="CC5" s="53" t="s">
        <v>14</v>
      </c>
      <c r="CD5" s="53" t="s">
        <v>15</v>
      </c>
      <c r="CE5" s="92" t="s">
        <v>14</v>
      </c>
      <c r="CF5" s="92" t="s">
        <v>15</v>
      </c>
      <c r="CG5" s="92" t="s">
        <v>14</v>
      </c>
      <c r="CH5" s="92" t="s">
        <v>15</v>
      </c>
      <c r="CI5" s="92" t="s">
        <v>14</v>
      </c>
      <c r="CJ5" s="92" t="s">
        <v>15</v>
      </c>
      <c r="CK5" s="94" t="s">
        <v>14</v>
      </c>
      <c r="CL5" s="94" t="s">
        <v>15</v>
      </c>
      <c r="CM5" s="92" t="s">
        <v>14</v>
      </c>
      <c r="CN5" s="92" t="s">
        <v>15</v>
      </c>
      <c r="CO5" s="110" t="s">
        <v>14</v>
      </c>
      <c r="CP5" s="110" t="s">
        <v>15</v>
      </c>
      <c r="CQ5" s="110" t="s">
        <v>14</v>
      </c>
      <c r="CR5" s="110" t="s">
        <v>15</v>
      </c>
      <c r="CS5" s="110" t="s">
        <v>14</v>
      </c>
      <c r="CT5" s="110" t="s">
        <v>15</v>
      </c>
      <c r="CU5" s="110" t="s">
        <v>14</v>
      </c>
      <c r="CV5" s="110" t="s">
        <v>15</v>
      </c>
    </row>
    <row r="6" spans="1:100">
      <c r="A6" s="12"/>
      <c r="B6" s="1" t="s">
        <v>64</v>
      </c>
      <c r="C6" s="2">
        <v>7351959.0300000003</v>
      </c>
      <c r="D6" s="5">
        <v>2.2030035924171357E-2</v>
      </c>
      <c r="E6" s="2">
        <v>6585495.6699999999</v>
      </c>
      <c r="F6" s="5">
        <v>1.8227771077014284E-2</v>
      </c>
      <c r="G6" s="2">
        <v>34840311.25</v>
      </c>
      <c r="H6" s="5">
        <v>6.7397027272013535E-2</v>
      </c>
      <c r="I6" s="2">
        <v>5336815</v>
      </c>
      <c r="J6" s="5">
        <v>1.6811206738248392E-2</v>
      </c>
      <c r="K6" s="2">
        <v>54114580.950000003</v>
      </c>
      <c r="L6" s="5">
        <v>3.5382636911446511E-2</v>
      </c>
      <c r="M6" s="2">
        <v>9626015.3499999996</v>
      </c>
      <c r="N6" s="5">
        <v>2.9394244454118819E-2</v>
      </c>
      <c r="O6" s="2">
        <v>8888266.25</v>
      </c>
      <c r="P6" s="5">
        <v>2.5744275131473142E-2</v>
      </c>
      <c r="Q6" s="2">
        <v>51574072.340000004</v>
      </c>
      <c r="R6" s="5">
        <v>8.639763101454867E-2</v>
      </c>
      <c r="S6" s="2">
        <v>5120493.97</v>
      </c>
      <c r="T6" s="5">
        <v>1.4528982349279174E-2</v>
      </c>
      <c r="U6" s="2">
        <v>75208847.909999996</v>
      </c>
      <c r="V6" s="5">
        <v>4.6365016847819934E-2</v>
      </c>
      <c r="W6" s="2">
        <v>6909721</v>
      </c>
      <c r="X6" s="5">
        <v>2.0526872234174501E-2</v>
      </c>
      <c r="Y6" s="2">
        <v>6845520</v>
      </c>
      <c r="Z6" s="5">
        <v>1.9706275759320414E-2</v>
      </c>
      <c r="AA6" s="2">
        <v>48252694</v>
      </c>
      <c r="AB6" s="5">
        <v>8.1248738304903423E-2</v>
      </c>
      <c r="AC6" s="2">
        <v>4618530</v>
      </c>
      <c r="AD6" s="5">
        <v>1.3060112225238132E-2</v>
      </c>
      <c r="AE6" s="2">
        <f>AC6+AA6+Y6+W6</f>
        <v>66626465</v>
      </c>
      <c r="AF6" s="5">
        <v>4.0837030176031082E-2</v>
      </c>
      <c r="AG6" s="2">
        <v>12967785</v>
      </c>
      <c r="AH6" s="5">
        <v>3.5916297066757009E-2</v>
      </c>
      <c r="AI6" s="2">
        <v>9931366</v>
      </c>
      <c r="AJ6" s="5">
        <v>2.5325611004132702E-2</v>
      </c>
      <c r="AK6" s="2">
        <v>54872657</v>
      </c>
      <c r="AL6" s="5">
        <v>9.5302212598683558E-2</v>
      </c>
      <c r="AM6" s="2">
        <v>9104531</v>
      </c>
      <c r="AN6" s="5">
        <v>2.2261319780827203E-2</v>
      </c>
      <c r="AO6" s="2">
        <v>86876339</v>
      </c>
      <c r="AP6" s="5">
        <v>4.9987465322007332E-2</v>
      </c>
      <c r="AQ6" s="2">
        <v>13410210</v>
      </c>
      <c r="AR6" s="5">
        <v>3.6742092521707632E-2</v>
      </c>
      <c r="AS6" s="2">
        <v>6556464</v>
      </c>
      <c r="AT6" s="5">
        <v>1.8338293649206475E-2</v>
      </c>
      <c r="AU6" s="2">
        <v>49532208</v>
      </c>
      <c r="AV6" s="5">
        <v>7.0141755856491503E-2</v>
      </c>
      <c r="AW6" s="2">
        <v>13298234</v>
      </c>
      <c r="AX6" s="5">
        <v>3.21342508161803E-2</v>
      </c>
      <c r="AY6" s="2">
        <v>82797116</v>
      </c>
      <c r="AZ6" s="5">
        <v>4.49369536663504E-2</v>
      </c>
      <c r="BA6" s="2">
        <v>11795838</v>
      </c>
      <c r="BB6" s="5">
        <v>3.0919574715235848E-2</v>
      </c>
      <c r="BC6" s="2">
        <v>5997448.9083717009</v>
      </c>
      <c r="BD6" s="5">
        <v>2.2415267637763001E-2</v>
      </c>
      <c r="BE6" s="2">
        <v>52627116.76728943</v>
      </c>
      <c r="BF6" s="5">
        <v>8.0046947484059383E-2</v>
      </c>
      <c r="BG6" s="2">
        <v>13352435.246354975</v>
      </c>
      <c r="BH6" s="5">
        <v>2.9074123738321696E-2</v>
      </c>
      <c r="BI6" s="2">
        <v>83772838.922016114</v>
      </c>
      <c r="BJ6" s="5">
        <v>4.7442677399127005E-2</v>
      </c>
      <c r="BK6" s="2">
        <v>14917612.126351446</v>
      </c>
      <c r="BL6" s="5">
        <v>2.699252270896986E-2</v>
      </c>
      <c r="BM6" s="2">
        <v>11406173.43532763</v>
      </c>
      <c r="BN6" s="5">
        <v>1.8689977002002606E-2</v>
      </c>
      <c r="BO6" s="2">
        <v>85181063.832605392</v>
      </c>
      <c r="BP6" s="5">
        <v>8.8529329099571674E-2</v>
      </c>
      <c r="BQ6" s="2">
        <v>15292288</v>
      </c>
      <c r="BR6" s="35">
        <v>2.6032105376852282E-2</v>
      </c>
      <c r="BS6" s="2">
        <v>126797137.39428447</v>
      </c>
      <c r="BT6" s="35">
        <v>4.6744477287343496E-2</v>
      </c>
      <c r="BU6" s="73">
        <v>30869754</v>
      </c>
      <c r="BV6" s="75">
        <v>4.6744477287343496E-2</v>
      </c>
      <c r="BW6" s="73">
        <v>13379941</v>
      </c>
      <c r="BX6" s="75">
        <v>2.1369658550974023E-2</v>
      </c>
      <c r="BY6" s="73">
        <v>103738223</v>
      </c>
      <c r="BZ6" s="75">
        <v>9.9862766397413719E-2</v>
      </c>
      <c r="CA6" s="87">
        <v>22499744</v>
      </c>
      <c r="CB6" s="75">
        <v>3.2875026347733954E-2</v>
      </c>
      <c r="CC6" s="73">
        <v>170487663</v>
      </c>
      <c r="CD6" s="75">
        <v>5.7224237173892842E-2</v>
      </c>
      <c r="CE6" s="93">
        <v>37826063</v>
      </c>
      <c r="CF6" s="75">
        <v>5.152755619540101E-2</v>
      </c>
      <c r="CG6" s="93">
        <v>19458940</v>
      </c>
      <c r="CH6" s="75">
        <v>2.7802965618051307E-2</v>
      </c>
      <c r="CI6" s="93">
        <v>103346936</v>
      </c>
      <c r="CJ6" s="75">
        <v>9.4059269899410186E-2</v>
      </c>
      <c r="CK6" s="95">
        <v>26553742</v>
      </c>
      <c r="CL6" s="75">
        <v>3.3074488316701262E-2</v>
      </c>
      <c r="CM6" s="95">
        <v>187185681</v>
      </c>
      <c r="CN6" s="75">
        <v>5.611804202629414E-2</v>
      </c>
      <c r="CO6" s="112">
        <v>47259192</v>
      </c>
      <c r="CP6" s="75">
        <v>5.9253993863856158E-2</v>
      </c>
      <c r="CQ6" s="112">
        <v>16729697</v>
      </c>
      <c r="CR6" s="75">
        <v>2.1108275024980461E-2</v>
      </c>
      <c r="CS6" s="112">
        <v>104656251</v>
      </c>
      <c r="CT6" s="75">
        <v>8.483588502262393E-2</v>
      </c>
      <c r="CU6" s="112">
        <v>168645140</v>
      </c>
      <c r="CV6" s="75">
        <v>5.9723453104706066E-2</v>
      </c>
    </row>
    <row r="7" spans="1:100">
      <c r="A7" s="12"/>
      <c r="B7" s="1" t="s">
        <v>67</v>
      </c>
      <c r="C7" s="2">
        <v>63890836.740000002</v>
      </c>
      <c r="D7" s="5">
        <v>0.1914479423598702</v>
      </c>
      <c r="E7" s="2">
        <v>66826564.32</v>
      </c>
      <c r="F7" s="5">
        <v>0.18496699069097264</v>
      </c>
      <c r="G7" s="2">
        <v>83695254.409999996</v>
      </c>
      <c r="H7" s="5">
        <v>0.16190473453387649</v>
      </c>
      <c r="I7" s="2">
        <v>60434434.310000002</v>
      </c>
      <c r="J7" s="5">
        <v>0.19037118005673831</v>
      </c>
      <c r="K7" s="2">
        <v>274847089.77999997</v>
      </c>
      <c r="L7" s="5">
        <v>0.17970784607643681</v>
      </c>
      <c r="M7" s="2">
        <v>59400298.609999999</v>
      </c>
      <c r="N7" s="5">
        <v>0.18138625739777098</v>
      </c>
      <c r="O7" s="2">
        <v>60660685.390000001</v>
      </c>
      <c r="P7" s="5">
        <v>0.17569966182593746</v>
      </c>
      <c r="Q7" s="2">
        <v>88281839.5</v>
      </c>
      <c r="R7" s="5">
        <v>0.14789101283535772</v>
      </c>
      <c r="S7" s="2">
        <v>64941440.700000003</v>
      </c>
      <c r="T7" s="5">
        <v>0.18426602026973196</v>
      </c>
      <c r="U7" s="2">
        <v>273284264.19999999</v>
      </c>
      <c r="V7" s="5">
        <v>0.16847525079814873</v>
      </c>
      <c r="W7" s="2">
        <v>64567351</v>
      </c>
      <c r="X7" s="5">
        <v>0.19181176265671207</v>
      </c>
      <c r="Y7" s="2">
        <v>68982143</v>
      </c>
      <c r="Z7" s="5">
        <v>0.1985796743602932</v>
      </c>
      <c r="AA7" s="2">
        <v>101606599</v>
      </c>
      <c r="AB7" s="5">
        <v>0.17108698577953516</v>
      </c>
      <c r="AC7" s="2">
        <v>68761463</v>
      </c>
      <c r="AD7" s="5">
        <v>0.19444118010526282</v>
      </c>
      <c r="AE7" s="2">
        <f t="shared" ref="AE7:AE11" si="0">AC7+AA7+Y7+W7</f>
        <v>303917556</v>
      </c>
      <c r="AF7" s="5">
        <v>0.18627868678606341</v>
      </c>
      <c r="AG7" s="2">
        <v>66518727</v>
      </c>
      <c r="AH7" s="5">
        <v>0.18423395818441704</v>
      </c>
      <c r="AI7" s="2">
        <v>72395185</v>
      </c>
      <c r="AJ7" s="5">
        <v>0.18461229743040611</v>
      </c>
      <c r="AK7" s="2">
        <v>90253323</v>
      </c>
      <c r="AL7" s="5">
        <v>0.15675095478397658</v>
      </c>
      <c r="AM7" s="2">
        <v>75937708</v>
      </c>
      <c r="AN7" s="5">
        <v>0.18567388053388803</v>
      </c>
      <c r="AO7" s="2">
        <v>305104943</v>
      </c>
      <c r="AP7" s="5">
        <v>0.1755532396201171</v>
      </c>
      <c r="AQ7" s="2">
        <v>71236503.400000006</v>
      </c>
      <c r="AR7" s="5">
        <v>0.19517801726041131</v>
      </c>
      <c r="AS7" s="2">
        <v>72247230.900000006</v>
      </c>
      <c r="AT7" s="5">
        <v>0.20207400446128035</v>
      </c>
      <c r="AU7" s="2">
        <v>113515582.09999999</v>
      </c>
      <c r="AV7" s="5">
        <v>0.16074757348926813</v>
      </c>
      <c r="AW7" s="2">
        <v>78887178.900000006</v>
      </c>
      <c r="AX7" s="5">
        <v>0.19062534115082413</v>
      </c>
      <c r="AY7" s="2">
        <v>335886495.30000001</v>
      </c>
      <c r="AZ7" s="5">
        <v>0.182297604139363</v>
      </c>
      <c r="BA7" s="2">
        <v>71832084.299999997</v>
      </c>
      <c r="BB7" s="5">
        <v>0.18828823331288289</v>
      </c>
      <c r="BC7" s="2">
        <v>52850468.996769764</v>
      </c>
      <c r="BD7" s="5">
        <v>0.19752688608822563</v>
      </c>
      <c r="BE7" s="2">
        <v>111233038.07346746</v>
      </c>
      <c r="BF7" s="5">
        <v>0.16918778196668102</v>
      </c>
      <c r="BG7" s="2">
        <v>93509766.345500067</v>
      </c>
      <c r="BH7" s="5">
        <v>0.20361188557067064</v>
      </c>
      <c r="BI7" s="2">
        <v>329425357.71573728</v>
      </c>
      <c r="BJ7" s="5">
        <v>0.1865619116447583</v>
      </c>
      <c r="BK7" s="2">
        <v>118379347.04508238</v>
      </c>
      <c r="BL7" s="5">
        <v>0.21420031479052348</v>
      </c>
      <c r="BM7" s="2">
        <v>128812468.51275063</v>
      </c>
      <c r="BN7" s="5">
        <v>0.21107009179940117</v>
      </c>
      <c r="BO7" s="2">
        <v>177940970.52604747</v>
      </c>
      <c r="BP7" s="5">
        <v>0.18493540736888225</v>
      </c>
      <c r="BQ7" s="2">
        <v>135912217.40000001</v>
      </c>
      <c r="BR7" s="35">
        <v>0.23136375442042789</v>
      </c>
      <c r="BS7" s="2">
        <v>561045003.4838804</v>
      </c>
      <c r="BT7" s="35">
        <v>0.20683239354985591</v>
      </c>
      <c r="BU7" s="73">
        <v>143959477.90000001</v>
      </c>
      <c r="BV7" s="75">
        <v>0.20683239354985591</v>
      </c>
      <c r="BW7" s="73">
        <v>142137699.30000001</v>
      </c>
      <c r="BX7" s="75">
        <v>0.22701401308585886</v>
      </c>
      <c r="BY7" s="73">
        <v>205538427.40000001</v>
      </c>
      <c r="BZ7" s="75">
        <v>0.19785991476967923</v>
      </c>
      <c r="CA7" s="87">
        <v>144944119.80000001</v>
      </c>
      <c r="CB7" s="75">
        <v>0.21178204327009706</v>
      </c>
      <c r="CC7" s="73">
        <v>636579724.5</v>
      </c>
      <c r="CD7" s="75">
        <v>0.21366818275219929</v>
      </c>
      <c r="CE7" s="93">
        <v>144697671.30000001</v>
      </c>
      <c r="CF7" s="75">
        <v>0.19711058455262487</v>
      </c>
      <c r="CG7" s="93">
        <v>151595920.69999999</v>
      </c>
      <c r="CH7" s="75">
        <v>0.21660050193170502</v>
      </c>
      <c r="CI7" s="93">
        <v>211958776.19999999</v>
      </c>
      <c r="CJ7" s="75">
        <v>0.19291029332639797</v>
      </c>
      <c r="CK7" s="95">
        <v>158803494.59999999</v>
      </c>
      <c r="CL7" s="75">
        <v>0.19780053322801103</v>
      </c>
      <c r="CM7" s="95">
        <v>667055862.79999995</v>
      </c>
      <c r="CN7" s="75">
        <v>0.19998254536625745</v>
      </c>
      <c r="CO7" s="112">
        <v>153094990.90000001</v>
      </c>
      <c r="CP7" s="75">
        <v>0.19195185671764584</v>
      </c>
      <c r="CQ7" s="112">
        <v>171528684.59999999</v>
      </c>
      <c r="CR7" s="75">
        <v>0.2164220098672397</v>
      </c>
      <c r="CS7" s="112">
        <v>237880549.30000001</v>
      </c>
      <c r="CT7" s="75">
        <v>0.19282944627486631</v>
      </c>
      <c r="CU7" s="112">
        <v>562504224.79999995</v>
      </c>
      <c r="CV7" s="75">
        <v>0.19920345579506077</v>
      </c>
    </row>
    <row r="8" spans="1:100">
      <c r="A8" s="12"/>
      <c r="B8" s="1" t="s">
        <v>66</v>
      </c>
      <c r="C8" s="2">
        <v>5936892.7300000004</v>
      </c>
      <c r="D8" s="5">
        <v>1.778981079548423E-2</v>
      </c>
      <c r="E8" s="2">
        <v>2646118.38</v>
      </c>
      <c r="F8" s="5">
        <v>7.3241017062759513E-3</v>
      </c>
      <c r="G8" s="2">
        <v>9903339.1899999995</v>
      </c>
      <c r="H8" s="5">
        <v>1.9157567700329611E-2</v>
      </c>
      <c r="I8" s="2">
        <v>1632938.59</v>
      </c>
      <c r="J8" s="5">
        <v>5.1438298362138897E-3</v>
      </c>
      <c r="K8" s="2">
        <v>20119288.889999997</v>
      </c>
      <c r="L8" s="5">
        <v>1.3154929433328071E-2</v>
      </c>
      <c r="M8" s="2">
        <v>3242587.75</v>
      </c>
      <c r="N8" s="5">
        <v>9.9016481401550151E-3</v>
      </c>
      <c r="O8" s="2">
        <v>3326486.46</v>
      </c>
      <c r="P8" s="5">
        <v>9.6349479458224078E-3</v>
      </c>
      <c r="Q8" s="2">
        <v>16969538.690000001</v>
      </c>
      <c r="R8" s="5">
        <v>2.8427616352657555E-2</v>
      </c>
      <c r="S8" s="2">
        <v>3359611.96</v>
      </c>
      <c r="T8" s="5">
        <v>9.5326238353654804E-3</v>
      </c>
      <c r="U8" s="2">
        <v>26898224.860000003</v>
      </c>
      <c r="V8" s="5">
        <v>1.6582312898912602E-2</v>
      </c>
      <c r="W8" s="2">
        <v>4067936</v>
      </c>
      <c r="X8" s="5">
        <v>1.208471406136353E-2</v>
      </c>
      <c r="Y8" s="2">
        <v>2153464</v>
      </c>
      <c r="Z8" s="5">
        <v>6.1992011449486925E-3</v>
      </c>
      <c r="AA8" s="2">
        <v>12293528</v>
      </c>
      <c r="AB8" s="5">
        <v>2.0700059551410802E-2</v>
      </c>
      <c r="AC8" s="2">
        <v>2536543</v>
      </c>
      <c r="AD8" s="5">
        <v>7.1727446274338826E-3</v>
      </c>
      <c r="AE8" s="2">
        <f t="shared" si="0"/>
        <v>21051471</v>
      </c>
      <c r="AF8" s="5">
        <v>1.2902974163147379E-2</v>
      </c>
      <c r="AG8" s="2">
        <v>6729747</v>
      </c>
      <c r="AH8" s="5">
        <v>1.863908080185759E-2</v>
      </c>
      <c r="AI8" s="2">
        <v>4669554</v>
      </c>
      <c r="AJ8" s="5">
        <v>1.1907657835467132E-2</v>
      </c>
      <c r="AK8" s="2">
        <v>12271476</v>
      </c>
      <c r="AL8" s="5">
        <v>2.1312961292390905E-2</v>
      </c>
      <c r="AM8" s="2">
        <v>2025602</v>
      </c>
      <c r="AN8" s="5">
        <v>4.9527618578796805E-3</v>
      </c>
      <c r="AO8" s="2">
        <v>25696379</v>
      </c>
      <c r="AP8" s="5">
        <v>1.4785347413910448E-2</v>
      </c>
      <c r="AQ8" s="2">
        <v>6922571</v>
      </c>
      <c r="AR8" s="5">
        <v>1.8966872567252123E-2</v>
      </c>
      <c r="AS8" s="2">
        <v>4331445</v>
      </c>
      <c r="AT8" s="5">
        <v>1.2114961713415516E-2</v>
      </c>
      <c r="AU8" s="2">
        <v>11593262</v>
      </c>
      <c r="AV8" s="5">
        <v>1.6417030163168582E-2</v>
      </c>
      <c r="AW8" s="2">
        <v>6788900</v>
      </c>
      <c r="AX8" s="5">
        <v>1.6404901234702798E-2</v>
      </c>
      <c r="AY8" s="2">
        <v>29636177</v>
      </c>
      <c r="AZ8" s="5">
        <v>1.60846123275207E-2</v>
      </c>
      <c r="BA8" s="2">
        <v>6221593</v>
      </c>
      <c r="BB8" s="5">
        <v>1.6308210540979654E-2</v>
      </c>
      <c r="BC8" s="2">
        <v>443663.72620810359</v>
      </c>
      <c r="BD8" s="5">
        <v>1.6581785549252574E-3</v>
      </c>
      <c r="BE8" s="2">
        <v>8211527.8400363587</v>
      </c>
      <c r="BF8" s="5">
        <v>1.2489905929709491E-2</v>
      </c>
      <c r="BG8" s="2">
        <v>623294.32224947831</v>
      </c>
      <c r="BH8" s="5">
        <v>1.3571858553234075E-3</v>
      </c>
      <c r="BI8" s="2">
        <v>15500078.88849394</v>
      </c>
      <c r="BJ8" s="5">
        <v>8.7780866905129758E-3</v>
      </c>
      <c r="BK8" s="2">
        <v>2823634.1085961042</v>
      </c>
      <c r="BL8" s="5">
        <v>5.1091962408291542E-3</v>
      </c>
      <c r="BM8" s="2">
        <v>1173752.4564998134</v>
      </c>
      <c r="BN8" s="5">
        <v>1.9232923769228524E-3</v>
      </c>
      <c r="BO8" s="2">
        <v>13681222.02938774</v>
      </c>
      <c r="BP8" s="5">
        <v>1.4218998366868966E-2</v>
      </c>
      <c r="BQ8" s="2">
        <v>606852</v>
      </c>
      <c r="BR8" s="35">
        <v>1.0330458864071591E-3</v>
      </c>
      <c r="BS8" s="2">
        <v>18285460.594483659</v>
      </c>
      <c r="BT8" s="35">
        <v>6.7410378105742979E-3</v>
      </c>
      <c r="BU8" s="73">
        <v>4245876</v>
      </c>
      <c r="BV8" s="75">
        <v>6.7410378105742979E-3</v>
      </c>
      <c r="BW8" s="73">
        <v>5946571</v>
      </c>
      <c r="BX8" s="75">
        <v>9.4975151100534852E-3</v>
      </c>
      <c r="BY8" s="73">
        <v>18070499</v>
      </c>
      <c r="BZ8" s="75">
        <v>1.7395420589782978E-2</v>
      </c>
      <c r="CA8" s="87">
        <v>4346647</v>
      </c>
      <c r="CB8" s="75">
        <v>6.3510115781450112E-3</v>
      </c>
      <c r="CC8" s="73">
        <v>32609593</v>
      </c>
      <c r="CD8" s="75">
        <v>1.0945420044710894E-2</v>
      </c>
      <c r="CE8" s="93">
        <v>8731772</v>
      </c>
      <c r="CF8" s="75">
        <v>1.1894625999418155E-2</v>
      </c>
      <c r="CG8" s="93">
        <v>3592723</v>
      </c>
      <c r="CH8" s="75">
        <v>5.1332885575566881E-3</v>
      </c>
      <c r="CI8" s="93">
        <v>16468978</v>
      </c>
      <c r="CJ8" s="75">
        <v>1.4988930553968709E-2</v>
      </c>
      <c r="CK8" s="95">
        <v>8502500</v>
      </c>
      <c r="CL8" s="75">
        <v>1.0590440959799658E-2</v>
      </c>
      <c r="CM8" s="95">
        <v>37295973</v>
      </c>
      <c r="CN8" s="75">
        <v>1.1181287847682813E-2</v>
      </c>
      <c r="CO8" s="112">
        <v>11582169</v>
      </c>
      <c r="CP8" s="75">
        <v>1.4521826163598926E-2</v>
      </c>
      <c r="CQ8" s="112">
        <v>4981536</v>
      </c>
      <c r="CR8" s="75">
        <v>6.285327937191036E-3</v>
      </c>
      <c r="CS8" s="112">
        <v>18314166</v>
      </c>
      <c r="CT8" s="75">
        <v>1.4845730343056607E-2</v>
      </c>
      <c r="CU8" s="112">
        <v>34877871</v>
      </c>
      <c r="CV8" s="75">
        <v>1.2351538224347808E-2</v>
      </c>
    </row>
    <row r="9" spans="1:100">
      <c r="A9" s="12"/>
      <c r="B9" s="1" t="s">
        <v>37</v>
      </c>
      <c r="C9" s="2">
        <v>98207168.260000005</v>
      </c>
      <c r="D9" s="5">
        <v>0.29427631954294786</v>
      </c>
      <c r="E9" s="2">
        <v>108397843.95999999</v>
      </c>
      <c r="F9" s="5">
        <v>0.30003073177099138</v>
      </c>
      <c r="G9" s="2">
        <v>120860759.58</v>
      </c>
      <c r="H9" s="5">
        <v>0.23379974567619657</v>
      </c>
      <c r="I9" s="2">
        <v>103213846.31</v>
      </c>
      <c r="J9" s="5">
        <v>0.32512824757223285</v>
      </c>
      <c r="K9" s="2">
        <v>430679618.11000001</v>
      </c>
      <c r="L9" s="5">
        <v>0.28159842107668714</v>
      </c>
      <c r="M9" s="2">
        <v>92763259.109999999</v>
      </c>
      <c r="N9" s="5">
        <v>0.28326423919946325</v>
      </c>
      <c r="O9" s="2">
        <v>96430689.810000002</v>
      </c>
      <c r="P9" s="5">
        <v>0.27930511302880734</v>
      </c>
      <c r="Q9" s="2">
        <v>139329465.53999999</v>
      </c>
      <c r="R9" s="5">
        <v>0.23340673340318957</v>
      </c>
      <c r="S9" s="2">
        <v>104909994.48999999</v>
      </c>
      <c r="T9" s="5">
        <v>0.29767351883204846</v>
      </c>
      <c r="U9" s="2">
        <v>433433408.94999999</v>
      </c>
      <c r="V9" s="5">
        <v>0.26720456258581687</v>
      </c>
      <c r="W9" s="2">
        <v>105157091</v>
      </c>
      <c r="X9" s="5">
        <v>0.31239266700847418</v>
      </c>
      <c r="Y9" s="2">
        <v>107084766</v>
      </c>
      <c r="Z9" s="5">
        <v>0.30826612564396844</v>
      </c>
      <c r="AA9" s="2">
        <v>161036448</v>
      </c>
      <c r="AB9" s="5">
        <v>0.2711560150631836</v>
      </c>
      <c r="AC9" s="2">
        <v>129858997</v>
      </c>
      <c r="AD9" s="5">
        <v>0.36721057875056828</v>
      </c>
      <c r="AE9" s="2">
        <f t="shared" si="0"/>
        <v>503137302</v>
      </c>
      <c r="AF9" s="5">
        <v>0.30838546191008126</v>
      </c>
      <c r="AG9" s="2">
        <v>116448242</v>
      </c>
      <c r="AH9" s="5">
        <v>0.32252151408845925</v>
      </c>
      <c r="AI9" s="2">
        <v>130216246</v>
      </c>
      <c r="AJ9" s="5">
        <v>0.33205965751483241</v>
      </c>
      <c r="AK9" s="2">
        <v>183141645</v>
      </c>
      <c r="AL9" s="5">
        <v>0.31807834615084579</v>
      </c>
      <c r="AM9" s="2">
        <v>153013883</v>
      </c>
      <c r="AN9" s="5">
        <v>0.37413140560113195</v>
      </c>
      <c r="AO9" s="2">
        <v>582820016</v>
      </c>
      <c r="AP9" s="5">
        <v>0.33534672010950828</v>
      </c>
      <c r="AQ9" s="2">
        <v>123584690.09999999</v>
      </c>
      <c r="AR9" s="5">
        <v>0.33860469880194005</v>
      </c>
      <c r="AS9" s="2">
        <v>121740122.3</v>
      </c>
      <c r="AT9" s="5">
        <v>0.34050459388287796</v>
      </c>
      <c r="AU9" s="2">
        <v>207462302.09999999</v>
      </c>
      <c r="AV9" s="5">
        <v>0.29378399895526319</v>
      </c>
      <c r="AW9" s="2">
        <v>157028859.59999999</v>
      </c>
      <c r="AX9" s="5">
        <v>0.37944923812930098</v>
      </c>
      <c r="AY9" s="2">
        <v>609815974.20000005</v>
      </c>
      <c r="AZ9" s="5">
        <v>0.330968921400906</v>
      </c>
      <c r="BA9" s="2">
        <v>147074800.5</v>
      </c>
      <c r="BB9" s="5">
        <v>0.38551650868621262</v>
      </c>
      <c r="BC9" s="2">
        <v>91557259.039783433</v>
      </c>
      <c r="BD9" s="5">
        <v>0.34219223821848826</v>
      </c>
      <c r="BE9" s="2">
        <v>220655711.58789051</v>
      </c>
      <c r="BF9" s="5">
        <v>0.33562196150012175</v>
      </c>
      <c r="BG9" s="2">
        <v>187100397.01786292</v>
      </c>
      <c r="BH9" s="5">
        <v>0.40739984834387755</v>
      </c>
      <c r="BI9" s="2">
        <v>646388168.1455369</v>
      </c>
      <c r="BJ9" s="5">
        <v>0.36606596756842175</v>
      </c>
      <c r="BK9" s="2">
        <v>209702912.34191763</v>
      </c>
      <c r="BL9" s="5">
        <v>0.3794448183518197</v>
      </c>
      <c r="BM9" s="2">
        <v>234292536.90889627</v>
      </c>
      <c r="BN9" s="5">
        <v>0.38390807849769798</v>
      </c>
      <c r="BO9" s="2">
        <v>290764794.91948926</v>
      </c>
      <c r="BP9" s="5">
        <v>0.30219406828004153</v>
      </c>
      <c r="BQ9" s="2">
        <v>215372075.30000001</v>
      </c>
      <c r="BR9" s="35">
        <v>0.36662849662790581</v>
      </c>
      <c r="BS9" s="2">
        <v>950132319.47030318</v>
      </c>
      <c r="BT9" s="35">
        <v>0.350271619219162</v>
      </c>
      <c r="BU9" s="73">
        <v>214384107</v>
      </c>
      <c r="BV9" s="75">
        <v>0.350271619219162</v>
      </c>
      <c r="BW9" s="73">
        <v>227371452</v>
      </c>
      <c r="BX9" s="75">
        <v>0.36314437361713175</v>
      </c>
      <c r="BY9" s="73">
        <v>284505424</v>
      </c>
      <c r="BZ9" s="75">
        <v>0.27387685921426608</v>
      </c>
      <c r="CA9" s="87">
        <v>240822234</v>
      </c>
      <c r="CB9" s="75">
        <v>0.35187232743048769</v>
      </c>
      <c r="CC9" s="73">
        <v>967083217</v>
      </c>
      <c r="CD9" s="75">
        <v>0.32460178292489866</v>
      </c>
      <c r="CE9" s="93">
        <v>271550693</v>
      </c>
      <c r="CF9" s="75">
        <v>0.36991276605914786</v>
      </c>
      <c r="CG9" s="93">
        <v>245416306</v>
      </c>
      <c r="CH9" s="75">
        <v>0.35065122343905464</v>
      </c>
      <c r="CI9" s="93">
        <v>325597743</v>
      </c>
      <c r="CJ9" s="75">
        <v>0.29633666147079385</v>
      </c>
      <c r="CK9" s="95">
        <v>323067584</v>
      </c>
      <c r="CL9" s="75">
        <v>0.4024026079831951</v>
      </c>
      <c r="CM9" s="95">
        <v>1165632326</v>
      </c>
      <c r="CN9" s="75">
        <v>0.34945516937096804</v>
      </c>
      <c r="CO9" s="112">
        <v>285614948</v>
      </c>
      <c r="CP9" s="75">
        <v>0.35810655366722299</v>
      </c>
      <c r="CQ9" s="112">
        <v>294836798</v>
      </c>
      <c r="CR9" s="75">
        <v>0.37200292507799809</v>
      </c>
      <c r="CS9" s="112">
        <v>391008778</v>
      </c>
      <c r="CT9" s="75">
        <v>0.31695742410307326</v>
      </c>
      <c r="CU9" s="112">
        <v>971460524</v>
      </c>
      <c r="CV9" s="75">
        <v>0.34402993794062003</v>
      </c>
    </row>
    <row r="10" spans="1:100">
      <c r="A10" s="12"/>
      <c r="B10" s="1" t="s">
        <v>68</v>
      </c>
      <c r="C10" s="2">
        <v>80198872.629999995</v>
      </c>
      <c r="D10" s="5">
        <v>0.24031472943571924</v>
      </c>
      <c r="E10" s="2">
        <v>100493786.15000001</v>
      </c>
      <c r="F10" s="5">
        <v>0.27815335707367167</v>
      </c>
      <c r="G10" s="2">
        <v>186658611.86000001</v>
      </c>
      <c r="H10" s="5">
        <v>0.36108275450853239</v>
      </c>
      <c r="I10" s="2">
        <v>70031378.400000006</v>
      </c>
      <c r="J10" s="5">
        <v>0.22060198460072214</v>
      </c>
      <c r="K10" s="2">
        <v>437382649.03999996</v>
      </c>
      <c r="L10" s="5">
        <v>0.2859811753258889</v>
      </c>
      <c r="M10" s="2">
        <v>70784895.460000008</v>
      </c>
      <c r="N10" s="5">
        <v>0.2161505508933648</v>
      </c>
      <c r="O10" s="2">
        <v>84166051.799999997</v>
      </c>
      <c r="P10" s="5">
        <v>0.24378140048055158</v>
      </c>
      <c r="Q10" s="2">
        <v>230758156.26999998</v>
      </c>
      <c r="R10" s="5">
        <v>0.3865693968779394</v>
      </c>
      <c r="S10" s="2">
        <v>78120569.590000004</v>
      </c>
      <c r="T10" s="5">
        <v>0.22166071932484779</v>
      </c>
      <c r="U10" s="2">
        <v>463829673.12</v>
      </c>
      <c r="V10" s="5">
        <v>0.28594335914389379</v>
      </c>
      <c r="W10" s="2">
        <v>71849743</v>
      </c>
      <c r="X10" s="5">
        <v>0.21344573747902029</v>
      </c>
      <c r="Y10" s="2">
        <v>76036243</v>
      </c>
      <c r="Z10" s="5">
        <v>0.21888639172198701</v>
      </c>
      <c r="AA10" s="2">
        <v>186363434</v>
      </c>
      <c r="AB10" s="5">
        <v>0.3138020413672476</v>
      </c>
      <c r="AC10" s="2">
        <v>66462147</v>
      </c>
      <c r="AD10" s="5">
        <v>0.18793925741529749</v>
      </c>
      <c r="AE10" s="2">
        <f t="shared" si="0"/>
        <v>400711567</v>
      </c>
      <c r="AF10" s="5">
        <v>0.24560616195777007</v>
      </c>
      <c r="AG10" s="2">
        <v>72244003</v>
      </c>
      <c r="AH10" s="5">
        <v>0.20009100035508645</v>
      </c>
      <c r="AI10" s="2">
        <v>76397625</v>
      </c>
      <c r="AJ10" s="5">
        <v>0.19481877240146053</v>
      </c>
      <c r="AK10" s="2">
        <v>174849033</v>
      </c>
      <c r="AL10" s="5">
        <v>0.30367583103621604</v>
      </c>
      <c r="AM10" s="2">
        <v>75948655</v>
      </c>
      <c r="AN10" s="5">
        <v>0.18570064684042714</v>
      </c>
      <c r="AO10" s="2">
        <v>399439316</v>
      </c>
      <c r="AP10" s="5">
        <v>0.22983195639489745</v>
      </c>
      <c r="AQ10" s="2">
        <v>77644464</v>
      </c>
      <c r="AR10" s="5">
        <v>0.21273492958621806</v>
      </c>
      <c r="AS10" s="2">
        <v>69046542</v>
      </c>
      <c r="AT10" s="5">
        <v>0.1931217440770312</v>
      </c>
      <c r="AU10" s="2">
        <v>222088113</v>
      </c>
      <c r="AV10" s="5">
        <v>0.3144953723983977</v>
      </c>
      <c r="AW10" s="2">
        <v>82358008</v>
      </c>
      <c r="AX10" s="5">
        <v>0.199012356512375</v>
      </c>
      <c r="AY10" s="2">
        <v>451137126</v>
      </c>
      <c r="AZ10" s="5">
        <v>0.244848239982567</v>
      </c>
      <c r="BA10" s="2">
        <v>68252152</v>
      </c>
      <c r="BB10" s="5">
        <v>0.17890441639158097</v>
      </c>
      <c r="BC10" s="2">
        <v>76007689.949348122</v>
      </c>
      <c r="BD10" s="5">
        <v>0.28407623620845618</v>
      </c>
      <c r="BE10" s="2">
        <v>187906524.30642849</v>
      </c>
      <c r="BF10" s="5">
        <v>0.28580976133615227</v>
      </c>
      <c r="BG10" s="2">
        <v>94940498.505596042</v>
      </c>
      <c r="BH10" s="5">
        <v>0.20672721869841468</v>
      </c>
      <c r="BI10" s="2">
        <v>427106864.76137269</v>
      </c>
      <c r="BJ10" s="5">
        <v>0.24188141956952447</v>
      </c>
      <c r="BK10" s="2">
        <v>108895693.89573956</v>
      </c>
      <c r="BL10" s="5">
        <v>0.19704021431134316</v>
      </c>
      <c r="BM10" s="2">
        <v>137940613.36728549</v>
      </c>
      <c r="BN10" s="5">
        <v>0.22602732687648683</v>
      </c>
      <c r="BO10" s="2">
        <v>280530588.23799759</v>
      </c>
      <c r="BP10" s="5">
        <v>0.29155757924582026</v>
      </c>
      <c r="BQ10" s="2">
        <v>129787538</v>
      </c>
      <c r="BR10" s="35">
        <v>0.22093769524993381</v>
      </c>
      <c r="BS10" s="2">
        <v>657154433.50102258</v>
      </c>
      <c r="BT10" s="35">
        <v>0.24226367505083987</v>
      </c>
      <c r="BU10" s="73">
        <v>131838402</v>
      </c>
      <c r="BV10" s="75">
        <v>0.24226367505083987</v>
      </c>
      <c r="BW10" s="73">
        <v>124657482</v>
      </c>
      <c r="BX10" s="75">
        <v>0.1990956332441369</v>
      </c>
      <c r="BY10" s="73">
        <v>296285576</v>
      </c>
      <c r="BZ10" s="75">
        <v>0.28521692783393032</v>
      </c>
      <c r="CA10" s="87">
        <v>142419951</v>
      </c>
      <c r="CB10" s="75">
        <v>0.20809390727147734</v>
      </c>
      <c r="CC10" s="73">
        <v>695201410</v>
      </c>
      <c r="CD10" s="75">
        <v>0.23334456974440854</v>
      </c>
      <c r="CE10" s="93">
        <v>151511875</v>
      </c>
      <c r="CF10" s="75">
        <v>0.20639305373475092</v>
      </c>
      <c r="CG10" s="93">
        <v>171213313</v>
      </c>
      <c r="CH10" s="75">
        <v>0.24462986445775858</v>
      </c>
      <c r="CI10" s="93">
        <v>336354064</v>
      </c>
      <c r="CJ10" s="75">
        <v>0.30612632470825735</v>
      </c>
      <c r="CK10" s="95">
        <v>160149330</v>
      </c>
      <c r="CL10" s="75">
        <v>0.19947686258353098</v>
      </c>
      <c r="CM10" s="95">
        <v>819228582</v>
      </c>
      <c r="CN10" s="75">
        <v>0.24560374355673795</v>
      </c>
      <c r="CO10" s="112">
        <v>169896626</v>
      </c>
      <c r="CP10" s="75">
        <v>0.21301789574595065</v>
      </c>
      <c r="CQ10" s="112">
        <v>182013876</v>
      </c>
      <c r="CR10" s="75">
        <v>0.22965143678159208</v>
      </c>
      <c r="CS10" s="112">
        <v>374826455</v>
      </c>
      <c r="CT10" s="75">
        <v>0.30383979682033252</v>
      </c>
      <c r="CU10" s="112">
        <v>726736957</v>
      </c>
      <c r="CV10" s="75">
        <v>0.25736431284557792</v>
      </c>
    </row>
    <row r="11" spans="1:100">
      <c r="A11" s="12"/>
      <c r="B11" s="1" t="s">
        <v>24</v>
      </c>
      <c r="C11" s="2">
        <v>78138602.939999998</v>
      </c>
      <c r="D11" s="5">
        <v>0.23414116194180717</v>
      </c>
      <c r="E11" s="2">
        <v>76339327.870000005</v>
      </c>
      <c r="F11" s="5">
        <v>0.21129704768107402</v>
      </c>
      <c r="G11" s="2">
        <v>80983088.340000004</v>
      </c>
      <c r="H11" s="5">
        <v>0.15665817030905144</v>
      </c>
      <c r="I11" s="2">
        <v>76806382.390000001</v>
      </c>
      <c r="J11" s="5">
        <v>0.24194355119584446</v>
      </c>
      <c r="K11" s="2">
        <v>312267401.54000002</v>
      </c>
      <c r="L11" s="5">
        <v>0.2041749911762126</v>
      </c>
      <c r="M11" s="2">
        <v>91662541.469999999</v>
      </c>
      <c r="N11" s="5">
        <v>0.27990305991512721</v>
      </c>
      <c r="O11" s="2">
        <v>91779966.819999993</v>
      </c>
      <c r="P11" s="5">
        <v>0.26583460158740813</v>
      </c>
      <c r="Q11" s="2">
        <v>70025428.569999993</v>
      </c>
      <c r="R11" s="5">
        <v>0.11730760951630707</v>
      </c>
      <c r="S11" s="2">
        <v>95980967.319999993</v>
      </c>
      <c r="T11" s="5">
        <v>0.2723381353887272</v>
      </c>
      <c r="U11" s="2">
        <v>349448904.17999995</v>
      </c>
      <c r="V11" s="5">
        <v>0.21542949772540815</v>
      </c>
      <c r="W11" s="2">
        <v>84066466</v>
      </c>
      <c r="X11" s="5">
        <v>0.24973824656025542</v>
      </c>
      <c r="Y11" s="2">
        <v>86275526</v>
      </c>
      <c r="Z11" s="5">
        <v>0.24836233136948224</v>
      </c>
      <c r="AA11" s="2">
        <v>84335830</v>
      </c>
      <c r="AB11" s="5">
        <v>0.1420061599337194</v>
      </c>
      <c r="AC11" s="2">
        <v>81398638</v>
      </c>
      <c r="AD11" s="5">
        <v>0.2301761268761994</v>
      </c>
      <c r="AE11" s="2">
        <f t="shared" si="0"/>
        <v>336076460</v>
      </c>
      <c r="AF11" s="5">
        <v>0.20598968500690681</v>
      </c>
      <c r="AG11" s="2">
        <v>86147230</v>
      </c>
      <c r="AH11" s="5">
        <v>0.23859814950342265</v>
      </c>
      <c r="AI11" s="2">
        <v>98537167</v>
      </c>
      <c r="AJ11" s="5">
        <v>0.25127600381370113</v>
      </c>
      <c r="AK11" s="2">
        <v>60387134</v>
      </c>
      <c r="AL11" s="5">
        <v>0.10487969413788714</v>
      </c>
      <c r="AM11" s="2">
        <v>92953953</v>
      </c>
      <c r="AN11" s="5">
        <v>0.22727998538584604</v>
      </c>
      <c r="AO11" s="2">
        <v>338025483</v>
      </c>
      <c r="AP11" s="5">
        <v>0.19449527113955939</v>
      </c>
      <c r="AQ11" s="2">
        <v>72183768</v>
      </c>
      <c r="AR11" s="5">
        <v>0.19777338926247079</v>
      </c>
      <c r="AS11" s="2">
        <v>83606771</v>
      </c>
      <c r="AT11" s="5">
        <v>0.23384640221618852</v>
      </c>
      <c r="AU11" s="2">
        <v>101981445</v>
      </c>
      <c r="AV11" s="5">
        <v>0.14441426913741084</v>
      </c>
      <c r="AW11" s="2">
        <v>75472460</v>
      </c>
      <c r="AX11" s="5">
        <v>0.18237391215661694</v>
      </c>
      <c r="AY11" s="2">
        <v>333244444</v>
      </c>
      <c r="AZ11" s="5">
        <v>0.18086366848329227</v>
      </c>
      <c r="BA11" s="2">
        <v>76324187</v>
      </c>
      <c r="BB11" s="5">
        <v>0.20006305635310798</v>
      </c>
      <c r="BC11" s="2">
        <v>40704357.132105783</v>
      </c>
      <c r="BD11" s="5">
        <v>0.15213119329214153</v>
      </c>
      <c r="BE11" s="2">
        <v>76819218.882373393</v>
      </c>
      <c r="BF11" s="5">
        <v>0.11684364178327603</v>
      </c>
      <c r="BG11" s="2">
        <v>69728558.652490184</v>
      </c>
      <c r="BH11" s="5">
        <v>0.15182973779339201</v>
      </c>
      <c r="BI11" s="2">
        <v>263576321.66696936</v>
      </c>
      <c r="BJ11" s="5">
        <v>0.14926993712765549</v>
      </c>
      <c r="BK11" s="2">
        <v>97938004.37508525</v>
      </c>
      <c r="BL11" s="5">
        <v>0.17721293359651449</v>
      </c>
      <c r="BM11" s="2">
        <v>96657359.043812662</v>
      </c>
      <c r="BN11" s="5">
        <v>0.15838123344748847</v>
      </c>
      <c r="BO11" s="2">
        <v>114080388.56841674</v>
      </c>
      <c r="BP11" s="5">
        <v>0.11856461763881534</v>
      </c>
      <c r="BQ11" s="2">
        <v>90468569</v>
      </c>
      <c r="BR11" s="35">
        <v>0.15400490243847301</v>
      </c>
      <c r="BS11" s="2">
        <v>399144320.98731464</v>
      </c>
      <c r="BT11" s="35">
        <v>0.14714679708222414</v>
      </c>
      <c r="BU11" s="73">
        <v>104664778</v>
      </c>
      <c r="BV11" s="75">
        <v>0.14714679708222414</v>
      </c>
      <c r="BW11" s="73">
        <v>112625469</v>
      </c>
      <c r="BX11" s="75">
        <v>0.17987880639184506</v>
      </c>
      <c r="BY11" s="73">
        <v>130669674</v>
      </c>
      <c r="BZ11" s="75">
        <v>0.12578811119492769</v>
      </c>
      <c r="CA11" s="87">
        <v>129369615</v>
      </c>
      <c r="CB11" s="75">
        <v>0.189025684102059</v>
      </c>
      <c r="CC11" s="73">
        <v>477329537</v>
      </c>
      <c r="CD11" s="75">
        <v>0.16021580772910507</v>
      </c>
      <c r="CE11" s="93">
        <v>119775793</v>
      </c>
      <c r="CF11" s="75">
        <v>0.16316141345865731</v>
      </c>
      <c r="CG11" s="93">
        <v>108610006</v>
      </c>
      <c r="CH11" s="75">
        <v>0.15518215599587368</v>
      </c>
      <c r="CI11" s="93">
        <v>105016201</v>
      </c>
      <c r="CJ11" s="75">
        <v>9.5578520041171913E-2</v>
      </c>
      <c r="CK11" s="95">
        <v>125769995</v>
      </c>
      <c r="CL11" s="75">
        <v>0.15665506692876191</v>
      </c>
      <c r="CM11" s="95">
        <v>459171995</v>
      </c>
      <c r="CN11" s="75">
        <v>0.13765921183205954</v>
      </c>
      <c r="CO11" s="112">
        <v>130121806</v>
      </c>
      <c r="CP11" s="75">
        <v>0.16314787384172547</v>
      </c>
      <c r="CQ11" s="112">
        <v>122475214</v>
      </c>
      <c r="CR11" s="75">
        <v>0.1545300253109986</v>
      </c>
      <c r="CS11" s="112">
        <v>106945665</v>
      </c>
      <c r="CT11" s="75">
        <v>8.6691717436047422E-2</v>
      </c>
      <c r="CU11" s="112">
        <v>359542685</v>
      </c>
      <c r="CV11" s="75">
        <v>0.12732730208968729</v>
      </c>
    </row>
    <row r="12" spans="1:100" s="6" customFormat="1">
      <c r="B12" s="10" t="s">
        <v>69</v>
      </c>
      <c r="C12" s="7">
        <v>333724332.32999998</v>
      </c>
      <c r="D12" s="8">
        <v>1.0000000000000002</v>
      </c>
      <c r="E12" s="7">
        <v>361289136.35000002</v>
      </c>
      <c r="F12" s="8">
        <v>1</v>
      </c>
      <c r="G12" s="7">
        <v>516941364.63</v>
      </c>
      <c r="H12" s="8">
        <v>1</v>
      </c>
      <c r="I12" s="7">
        <v>317455795</v>
      </c>
      <c r="J12" s="8">
        <v>1</v>
      </c>
      <c r="K12" s="7">
        <v>1529410628.3099999</v>
      </c>
      <c r="L12" s="8">
        <v>1</v>
      </c>
      <c r="M12" s="7">
        <v>327479597.75</v>
      </c>
      <c r="N12" s="8">
        <v>1</v>
      </c>
      <c r="O12" s="7">
        <v>345252146.52999997</v>
      </c>
      <c r="P12" s="8">
        <v>1</v>
      </c>
      <c r="Q12" s="7">
        <v>596938500.90999997</v>
      </c>
      <c r="R12" s="8">
        <v>1</v>
      </c>
      <c r="S12" s="7">
        <v>352433078.02999997</v>
      </c>
      <c r="T12" s="8">
        <v>1</v>
      </c>
      <c r="U12" s="7">
        <v>1622103323.2199998</v>
      </c>
      <c r="V12" s="8">
        <v>1</v>
      </c>
      <c r="W12" s="7">
        <f t="shared" ref="W12:AC12" si="1">SUM(W6:W11)</f>
        <v>336618308</v>
      </c>
      <c r="X12" s="8">
        <v>1</v>
      </c>
      <c r="Y12" s="7">
        <f t="shared" si="1"/>
        <v>347377662</v>
      </c>
      <c r="Z12" s="8">
        <v>1</v>
      </c>
      <c r="AA12" s="7">
        <f t="shared" si="1"/>
        <v>593888533</v>
      </c>
      <c r="AB12" s="8">
        <v>1</v>
      </c>
      <c r="AC12" s="7">
        <f t="shared" si="1"/>
        <v>353636318</v>
      </c>
      <c r="AD12" s="8">
        <v>1</v>
      </c>
      <c r="AE12" s="7">
        <f>SUM(AE6:AE11)</f>
        <v>1631520821</v>
      </c>
      <c r="AF12" s="8">
        <v>1</v>
      </c>
      <c r="AG12" s="7">
        <v>361055734</v>
      </c>
      <c r="AH12" s="8">
        <v>1</v>
      </c>
      <c r="AI12" s="7">
        <v>392147143</v>
      </c>
      <c r="AJ12" s="8">
        <v>1</v>
      </c>
      <c r="AK12" s="7">
        <v>575775268</v>
      </c>
      <c r="AL12" s="8">
        <v>1</v>
      </c>
      <c r="AM12" s="7">
        <v>408984332</v>
      </c>
      <c r="AN12" s="8">
        <v>1</v>
      </c>
      <c r="AO12" s="7">
        <v>1737962476</v>
      </c>
      <c r="AP12" s="8">
        <v>1</v>
      </c>
      <c r="AQ12" s="7">
        <v>364982206.5</v>
      </c>
      <c r="AR12" s="8">
        <v>1</v>
      </c>
      <c r="AS12" s="7">
        <v>357528575.19999999</v>
      </c>
      <c r="AT12" s="8">
        <v>1</v>
      </c>
      <c r="AU12" s="7">
        <v>706172912.20000005</v>
      </c>
      <c r="AV12" s="8">
        <v>1</v>
      </c>
      <c r="AW12" s="7">
        <v>413833640.5</v>
      </c>
      <c r="AX12" s="8">
        <v>1</v>
      </c>
      <c r="AY12" s="7">
        <v>1842517332.5</v>
      </c>
      <c r="AZ12" s="8">
        <v>1</v>
      </c>
      <c r="BA12" s="7">
        <v>381500654.80000001</v>
      </c>
      <c r="BB12" s="8">
        <v>1</v>
      </c>
      <c r="BC12" s="7">
        <v>267560887.75258693</v>
      </c>
      <c r="BD12" s="5">
        <v>1</v>
      </c>
      <c r="BE12" s="7">
        <v>657453137.45748568</v>
      </c>
      <c r="BF12" s="5">
        <v>1</v>
      </c>
      <c r="BG12" s="7">
        <v>459254950.09005368</v>
      </c>
      <c r="BH12" s="5">
        <v>1</v>
      </c>
      <c r="BI12" s="7">
        <v>1765769630.1001263</v>
      </c>
      <c r="BJ12" s="5">
        <v>1</v>
      </c>
      <c r="BK12" s="7">
        <v>552657203.89277244</v>
      </c>
      <c r="BL12" s="5">
        <v>1</v>
      </c>
      <c r="BM12" s="7">
        <v>610282903.72457254</v>
      </c>
      <c r="BN12" s="5">
        <v>1</v>
      </c>
      <c r="BO12" s="7">
        <v>962179028.11394417</v>
      </c>
      <c r="BP12" s="5">
        <v>1</v>
      </c>
      <c r="BQ12" s="7">
        <v>587439539.70000005</v>
      </c>
      <c r="BR12" s="50">
        <v>1</v>
      </c>
      <c r="BS12" s="7">
        <v>2712558675.4312897</v>
      </c>
      <c r="BT12" s="50">
        <v>1</v>
      </c>
      <c r="BU12" s="74">
        <v>629962394.89999998</v>
      </c>
      <c r="BV12" s="76">
        <v>1</v>
      </c>
      <c r="BW12" s="74">
        <v>626118614.29999995</v>
      </c>
      <c r="BX12" s="76">
        <v>1</v>
      </c>
      <c r="BY12" s="74">
        <v>1038807823.4</v>
      </c>
      <c r="BZ12" s="76">
        <v>1</v>
      </c>
      <c r="CA12" s="74">
        <v>684402310.79999995</v>
      </c>
      <c r="CB12" s="76">
        <v>1</v>
      </c>
      <c r="CC12" s="74">
        <v>2979291143.4000001</v>
      </c>
      <c r="CD12" s="76">
        <v>1</v>
      </c>
      <c r="CE12" s="74">
        <f>CE6+CE7+CE8+CE9+CE10+CE11</f>
        <v>734093867.29999995</v>
      </c>
      <c r="CF12" s="76">
        <v>1</v>
      </c>
      <c r="CG12" s="74">
        <f>CG11+CG10+CG9+CG8+CG7+CG6</f>
        <v>699887208.70000005</v>
      </c>
      <c r="CH12" s="76">
        <f t="shared" ref="CH12" si="2">CH11+CH10+CH9+CH8+CH7+CH6</f>
        <v>0.99999999999999989</v>
      </c>
      <c r="CI12" s="74">
        <v>1098742698.2</v>
      </c>
      <c r="CJ12" s="75">
        <v>1</v>
      </c>
      <c r="CK12" s="74">
        <v>802846645.60000002</v>
      </c>
      <c r="CL12" s="75">
        <v>1</v>
      </c>
      <c r="CM12" s="74">
        <v>3335570419.8000002</v>
      </c>
      <c r="CN12" s="75">
        <v>1</v>
      </c>
      <c r="CO12" s="104">
        <v>797569731.89999998</v>
      </c>
      <c r="CP12" s="105">
        <v>1</v>
      </c>
      <c r="CQ12" s="104">
        <v>792565805.60000002</v>
      </c>
      <c r="CR12" s="105">
        <v>1</v>
      </c>
      <c r="CS12" s="104">
        <v>1233631864.3</v>
      </c>
      <c r="CT12" s="75">
        <v>1</v>
      </c>
      <c r="CU12" s="104">
        <v>2823767401.8000002</v>
      </c>
      <c r="CV12" s="105">
        <v>1</v>
      </c>
    </row>
    <row r="13" spans="1:100" s="6" customFormat="1">
      <c r="B13" s="10" t="s">
        <v>243</v>
      </c>
      <c r="C13" s="149">
        <v>115.43887869873859</v>
      </c>
      <c r="D13" s="149"/>
      <c r="E13" s="153">
        <v>117.01691382496166</v>
      </c>
      <c r="F13" s="153"/>
      <c r="G13" s="149">
        <v>148.76019054687225</v>
      </c>
      <c r="H13" s="149"/>
      <c r="I13" s="149">
        <v>109.19392824736367</v>
      </c>
      <c r="J13" s="149"/>
      <c r="K13" s="147">
        <v>123.73193673599458</v>
      </c>
      <c r="L13" s="148"/>
      <c r="M13" s="149">
        <v>110.52402714234222</v>
      </c>
      <c r="N13" s="149"/>
      <c r="O13" s="149">
        <v>106.89172455141359</v>
      </c>
      <c r="P13" s="149"/>
      <c r="Q13" s="149">
        <v>160.69905662627508</v>
      </c>
      <c r="R13" s="149"/>
      <c r="S13" s="149">
        <v>115.45314481359702</v>
      </c>
      <c r="T13" s="149"/>
      <c r="U13" s="147">
        <v>125.16096072588114</v>
      </c>
      <c r="V13" s="148"/>
      <c r="W13" s="149">
        <v>114.78298058070347</v>
      </c>
      <c r="X13" s="149"/>
      <c r="Y13" s="149">
        <v>110.45436802938517</v>
      </c>
      <c r="Z13" s="149"/>
      <c r="AA13" s="149">
        <v>166.95698448329907</v>
      </c>
      <c r="AB13" s="149"/>
      <c r="AC13" s="149">
        <v>117.78289738819268</v>
      </c>
      <c r="AD13" s="149"/>
      <c r="AE13" s="147">
        <v>129.10446019949808</v>
      </c>
      <c r="AF13" s="148"/>
      <c r="AG13" s="152">
        <v>122.35975331201462</v>
      </c>
      <c r="AH13" s="152"/>
      <c r="AI13" s="152">
        <v>118.49225118787723</v>
      </c>
      <c r="AJ13" s="152"/>
      <c r="AK13" s="152">
        <v>160.74137059819688</v>
      </c>
      <c r="AL13" s="152"/>
      <c r="AM13" s="152">
        <v>124.10459413967187</v>
      </c>
      <c r="AN13" s="152"/>
      <c r="AO13" s="150">
        <v>132.28794241681436</v>
      </c>
      <c r="AP13" s="151"/>
      <c r="AQ13" s="150">
        <v>110.48766988307413</v>
      </c>
      <c r="AR13" s="151"/>
      <c r="AS13" s="150">
        <v>107.16727675693076</v>
      </c>
      <c r="AT13" s="151"/>
      <c r="AU13" s="150">
        <v>169.4</v>
      </c>
      <c r="AV13" s="151"/>
      <c r="AW13" s="150">
        <v>120.2</v>
      </c>
      <c r="AX13" s="151"/>
      <c r="AY13" s="150">
        <v>129.30000000000001</v>
      </c>
      <c r="AZ13" s="151"/>
      <c r="BA13" s="150">
        <v>122.3</v>
      </c>
      <c r="BB13" s="151"/>
      <c r="BC13" s="150">
        <v>132</v>
      </c>
      <c r="BD13" s="151"/>
      <c r="BE13" s="150">
        <v>167</v>
      </c>
      <c r="BF13" s="151"/>
      <c r="BG13" s="150">
        <v>135.4</v>
      </c>
      <c r="BH13" s="151"/>
      <c r="BI13" s="150">
        <v>141.6</v>
      </c>
      <c r="BJ13" s="151"/>
      <c r="BK13" s="150">
        <v>149.19999999999999</v>
      </c>
      <c r="BL13" s="151"/>
      <c r="BM13" s="150">
        <v>143.69999999999999</v>
      </c>
      <c r="BN13" s="151"/>
      <c r="BO13" s="150">
        <v>203.9</v>
      </c>
      <c r="BP13" s="151"/>
      <c r="BQ13" s="149">
        <v>137.5</v>
      </c>
      <c r="BR13" s="149"/>
      <c r="BS13" s="149">
        <v>160.1</v>
      </c>
      <c r="BT13" s="149"/>
      <c r="BU13" s="149">
        <v>152.19999999999999</v>
      </c>
      <c r="BV13" s="149"/>
      <c r="BW13" s="149">
        <v>162.9</v>
      </c>
      <c r="BX13" s="149"/>
      <c r="BY13" s="147">
        <v>235.4</v>
      </c>
      <c r="BZ13" s="148"/>
      <c r="CA13" s="147">
        <v>173.8</v>
      </c>
      <c r="CB13" s="148"/>
      <c r="CC13" s="149">
        <v>182.4</v>
      </c>
      <c r="CD13" s="149"/>
      <c r="CE13" s="147">
        <v>167.947090148168</v>
      </c>
      <c r="CF13" s="148"/>
      <c r="CG13" s="147">
        <v>145.80000000000001</v>
      </c>
      <c r="CH13" s="148"/>
      <c r="CI13" s="147">
        <v>207.3</v>
      </c>
      <c r="CJ13" s="148"/>
      <c r="CK13" s="145">
        <v>170</v>
      </c>
      <c r="CL13" s="146"/>
      <c r="CM13" s="145">
        <v>173.8</v>
      </c>
      <c r="CN13" s="146"/>
      <c r="CO13" s="145">
        <v>189.6</v>
      </c>
      <c r="CP13" s="146"/>
      <c r="CQ13" s="145">
        <v>172.2</v>
      </c>
      <c r="CR13" s="146"/>
      <c r="CS13" s="145">
        <v>256</v>
      </c>
      <c r="CT13" s="146"/>
      <c r="CU13" s="145">
        <v>207.2</v>
      </c>
      <c r="CV13" s="146"/>
    </row>
    <row r="15" spans="1:100">
      <c r="B15" s="130" t="s">
        <v>241</v>
      </c>
      <c r="C15" s="130"/>
      <c r="D15" s="130"/>
      <c r="CO15" s="23"/>
    </row>
    <row r="16" spans="1:100">
      <c r="C16" s="21"/>
      <c r="D16" s="21"/>
      <c r="E16" s="21"/>
      <c r="F16" s="21"/>
      <c r="G16" s="21"/>
      <c r="H16" s="12"/>
    </row>
    <row r="17" spans="3:37">
      <c r="C17" s="21"/>
      <c r="D17" s="21"/>
      <c r="E17" s="21"/>
      <c r="F17" s="21"/>
      <c r="G17" s="21"/>
      <c r="H17" s="12"/>
      <c r="W17" s="21"/>
      <c r="X17" s="21"/>
      <c r="Y17" s="21"/>
      <c r="Z17" s="21"/>
      <c r="AA17" s="21"/>
      <c r="AB17" s="21"/>
      <c r="AC17" s="21"/>
      <c r="AD17" s="21"/>
      <c r="AE17" s="21"/>
      <c r="AG17" s="12"/>
      <c r="AH17" s="12"/>
      <c r="AI17" s="12"/>
      <c r="AJ17" s="12"/>
      <c r="AK17" s="12"/>
    </row>
    <row r="18" spans="3:37">
      <c r="C18" s="21"/>
      <c r="D18" s="21"/>
      <c r="E18" s="21"/>
      <c r="F18" s="21"/>
      <c r="G18" s="21"/>
      <c r="H18" s="12"/>
      <c r="M18" s="21"/>
      <c r="N18" s="21"/>
      <c r="O18" s="21"/>
      <c r="P18" s="21"/>
      <c r="Q18" s="21"/>
      <c r="W18" s="21"/>
      <c r="X18" s="21"/>
      <c r="Y18" s="21"/>
      <c r="Z18" s="21"/>
      <c r="AA18" s="21"/>
      <c r="AB18" s="21"/>
      <c r="AC18" s="21"/>
      <c r="AD18" s="21"/>
      <c r="AE18" s="21"/>
      <c r="AG18" s="12"/>
      <c r="AH18" s="12"/>
      <c r="AI18" s="12"/>
      <c r="AJ18" s="12"/>
      <c r="AK18" s="12"/>
    </row>
    <row r="19" spans="3:37">
      <c r="C19" s="21"/>
      <c r="D19" s="21"/>
      <c r="E19" s="21"/>
      <c r="F19" s="21"/>
      <c r="G19" s="21"/>
      <c r="H19" s="12"/>
      <c r="M19" s="21"/>
      <c r="N19" s="21"/>
      <c r="O19" s="21"/>
      <c r="P19" s="21"/>
      <c r="Q19" s="21"/>
      <c r="W19" s="21"/>
      <c r="X19" s="21"/>
      <c r="Y19" s="21"/>
      <c r="Z19" s="21"/>
      <c r="AA19" s="21"/>
      <c r="AB19" s="21"/>
      <c r="AC19" s="21"/>
      <c r="AD19" s="21"/>
      <c r="AE19" s="21"/>
      <c r="AG19" s="12"/>
      <c r="AH19" s="12"/>
      <c r="AI19" s="12"/>
      <c r="AJ19" s="12"/>
      <c r="AK19" s="12"/>
    </row>
    <row r="20" spans="3:37">
      <c r="C20" s="21"/>
      <c r="D20" s="21"/>
      <c r="E20" s="21"/>
      <c r="F20" s="21"/>
      <c r="G20" s="21"/>
      <c r="H20" s="12"/>
      <c r="M20" s="21"/>
      <c r="N20" s="21"/>
      <c r="O20" s="21"/>
      <c r="P20" s="21"/>
      <c r="Q20" s="21"/>
      <c r="W20" s="21"/>
      <c r="X20" s="21"/>
      <c r="Y20" s="13"/>
      <c r="Z20" s="21"/>
      <c r="AA20" s="13"/>
      <c r="AB20" s="21"/>
      <c r="AC20" s="13"/>
      <c r="AD20" s="21"/>
      <c r="AE20" s="13"/>
      <c r="AG20" s="12"/>
      <c r="AH20" s="12"/>
      <c r="AI20" s="12"/>
      <c r="AJ20" s="12"/>
      <c r="AK20" s="12"/>
    </row>
    <row r="21" spans="3:37">
      <c r="C21" s="21"/>
      <c r="D21" s="21"/>
      <c r="E21" s="21"/>
      <c r="F21" s="21"/>
      <c r="G21" s="21"/>
      <c r="H21" s="12"/>
      <c r="M21" s="21"/>
      <c r="N21" s="21"/>
      <c r="O21" s="21"/>
      <c r="P21" s="21"/>
      <c r="Q21" s="21"/>
      <c r="W21" s="21"/>
      <c r="X21" s="21"/>
      <c r="Y21" s="13"/>
      <c r="Z21" s="21"/>
      <c r="AA21" s="13"/>
      <c r="AB21" s="21"/>
      <c r="AC21" s="13"/>
      <c r="AD21" s="21"/>
      <c r="AE21" s="13"/>
      <c r="AG21" s="12"/>
      <c r="AH21" s="12"/>
      <c r="AI21" s="12"/>
      <c r="AJ21" s="12"/>
      <c r="AK21" s="12"/>
    </row>
    <row r="22" spans="3:37">
      <c r="C22" s="21"/>
      <c r="D22" s="21"/>
      <c r="E22" s="21"/>
      <c r="F22" s="21"/>
      <c r="G22" s="21"/>
      <c r="H22" s="12"/>
      <c r="M22" s="21"/>
      <c r="N22" s="21"/>
      <c r="O22" s="21"/>
      <c r="P22" s="21"/>
      <c r="Q22" s="21"/>
      <c r="W22" s="21"/>
      <c r="X22" s="21"/>
      <c r="Y22" s="13"/>
      <c r="Z22" s="21"/>
      <c r="AA22" s="13"/>
      <c r="AB22" s="21"/>
      <c r="AC22" s="13"/>
      <c r="AD22" s="21"/>
      <c r="AE22" s="13"/>
      <c r="AG22" s="12"/>
      <c r="AH22" s="12"/>
      <c r="AI22" s="12"/>
      <c r="AJ22" s="12"/>
      <c r="AK22" s="12"/>
    </row>
    <row r="23" spans="3:37">
      <c r="C23" s="21"/>
      <c r="D23" s="21"/>
      <c r="E23" s="21"/>
      <c r="F23" s="21"/>
      <c r="G23" s="21"/>
      <c r="H23" s="12"/>
      <c r="M23" s="21"/>
      <c r="N23" s="21"/>
      <c r="O23" s="21"/>
      <c r="P23" s="21"/>
      <c r="Q23" s="21"/>
      <c r="W23" s="21"/>
      <c r="X23" s="21"/>
      <c r="Y23" s="13"/>
      <c r="Z23" s="21"/>
      <c r="AA23" s="13"/>
      <c r="AB23" s="21"/>
      <c r="AC23" s="13"/>
      <c r="AD23" s="21"/>
      <c r="AE23" s="13"/>
      <c r="AG23" s="12"/>
      <c r="AH23" s="12"/>
      <c r="AI23" s="12"/>
      <c r="AJ23" s="12"/>
      <c r="AK23" s="12"/>
    </row>
    <row r="24" spans="3:37" s="21" customFormat="1"/>
    <row r="25" spans="3:37">
      <c r="C25" s="21"/>
      <c r="D25" s="21"/>
      <c r="E25" s="21"/>
      <c r="F25" s="21"/>
      <c r="G25" s="21"/>
      <c r="M25" s="21"/>
      <c r="N25" s="21"/>
      <c r="O25" s="21"/>
      <c r="P25" s="21"/>
      <c r="Q25" s="21"/>
      <c r="W25" s="21"/>
      <c r="X25" s="21"/>
      <c r="Y25" s="13"/>
      <c r="Z25" s="21"/>
      <c r="AA25" s="13"/>
      <c r="AB25" s="21"/>
      <c r="AC25" s="13"/>
      <c r="AD25" s="21"/>
      <c r="AE25" s="13"/>
      <c r="AG25" s="12"/>
      <c r="AH25" s="12"/>
      <c r="AI25" s="12"/>
      <c r="AJ25" s="12"/>
      <c r="AK25" s="12"/>
    </row>
    <row r="26" spans="3:37">
      <c r="C26" s="21"/>
      <c r="D26" s="21"/>
      <c r="E26" s="21"/>
      <c r="F26" s="21"/>
      <c r="G26" s="21"/>
      <c r="M26" s="21"/>
      <c r="N26" s="21"/>
      <c r="O26" s="21"/>
      <c r="P26" s="21"/>
      <c r="Q26" s="21"/>
      <c r="W26" s="21"/>
      <c r="X26" s="21"/>
      <c r="Y26" s="13"/>
      <c r="Z26" s="21"/>
      <c r="AA26" s="13"/>
      <c r="AB26" s="21"/>
      <c r="AC26" s="13"/>
      <c r="AD26" s="21"/>
      <c r="AE26" s="13"/>
      <c r="AG26" s="12"/>
      <c r="AH26" s="12"/>
      <c r="AI26" s="12"/>
      <c r="AJ26" s="12"/>
      <c r="AK26" s="12"/>
    </row>
    <row r="27" spans="3:37">
      <c r="C27" s="21"/>
      <c r="D27" s="21"/>
      <c r="E27" s="21"/>
      <c r="F27" s="21"/>
      <c r="G27" s="21"/>
      <c r="M27" s="21"/>
      <c r="N27" s="21"/>
      <c r="O27" s="21"/>
      <c r="P27" s="21"/>
      <c r="Q27" s="21"/>
      <c r="W27" s="21"/>
      <c r="X27" s="21"/>
      <c r="Y27" s="13"/>
      <c r="Z27" s="21"/>
      <c r="AA27" s="13"/>
      <c r="AB27" s="21"/>
      <c r="AC27" s="13"/>
      <c r="AD27" s="21"/>
      <c r="AE27" s="13"/>
      <c r="AG27" s="12"/>
      <c r="AH27" s="12"/>
      <c r="AI27" s="12"/>
      <c r="AJ27" s="12"/>
      <c r="AK27" s="12"/>
    </row>
    <row r="28" spans="3:37">
      <c r="C28" s="21"/>
      <c r="D28" s="21"/>
      <c r="E28" s="21"/>
      <c r="F28" s="21"/>
      <c r="G28" s="21"/>
      <c r="M28" s="21"/>
      <c r="N28" s="21"/>
      <c r="O28" s="21"/>
      <c r="P28" s="21"/>
      <c r="Q28" s="21"/>
      <c r="W28" s="21"/>
      <c r="X28" s="21"/>
      <c r="Y28" s="13"/>
      <c r="Z28" s="21"/>
      <c r="AA28" s="13"/>
      <c r="AB28" s="21"/>
      <c r="AC28" s="13"/>
      <c r="AD28" s="21"/>
      <c r="AE28" s="13"/>
      <c r="AG28" s="12"/>
      <c r="AH28" s="12"/>
      <c r="AI28" s="12"/>
      <c r="AJ28" s="12"/>
      <c r="AK28" s="12"/>
    </row>
    <row r="29" spans="3:37">
      <c r="C29" s="21"/>
      <c r="D29" s="21"/>
      <c r="E29" s="21"/>
      <c r="F29" s="21"/>
      <c r="G29" s="21"/>
      <c r="M29" s="21"/>
      <c r="N29" s="21"/>
      <c r="O29" s="21"/>
      <c r="P29" s="21"/>
      <c r="Q29" s="21"/>
      <c r="W29" s="21"/>
      <c r="X29" s="21"/>
      <c r="Y29" s="21"/>
      <c r="Z29" s="21"/>
      <c r="AA29" s="21"/>
      <c r="AB29" s="21"/>
      <c r="AC29" s="21"/>
      <c r="AD29" s="21"/>
      <c r="AE29" s="21"/>
    </row>
    <row r="30" spans="3:37">
      <c r="C30" s="21"/>
      <c r="D30" s="21"/>
      <c r="E30" s="21"/>
      <c r="F30" s="21"/>
      <c r="G30" s="21"/>
      <c r="M30" s="21"/>
      <c r="N30" s="21"/>
      <c r="O30" s="21"/>
      <c r="P30" s="21"/>
      <c r="Q30" s="21"/>
      <c r="W30" s="21"/>
      <c r="X30" s="21"/>
      <c r="Y30" s="21"/>
      <c r="Z30" s="21"/>
      <c r="AA30" s="21"/>
      <c r="AB30" s="21"/>
      <c r="AC30" s="21"/>
      <c r="AD30" s="21"/>
      <c r="AE30" s="21"/>
    </row>
    <row r="31" spans="3:37">
      <c r="M31" s="21"/>
      <c r="N31" s="21"/>
      <c r="O31" s="21"/>
      <c r="P31" s="21"/>
      <c r="Q31" s="21"/>
      <c r="W31" s="21"/>
      <c r="X31" s="21"/>
      <c r="Y31" s="21"/>
      <c r="Z31" s="21"/>
      <c r="AA31" s="21"/>
      <c r="AB31" s="21"/>
      <c r="AC31" s="21"/>
      <c r="AD31" s="21"/>
      <c r="AE31" s="21"/>
    </row>
    <row r="32" spans="3:37">
      <c r="M32" s="21"/>
      <c r="N32" s="21"/>
      <c r="O32" s="21"/>
      <c r="P32" s="21"/>
      <c r="Q32" s="21"/>
    </row>
  </sheetData>
  <mergeCells count="108">
    <mergeCell ref="B15:D15"/>
    <mergeCell ref="AQ4:AR4"/>
    <mergeCell ref="AI4:AJ4"/>
    <mergeCell ref="AK4:AL4"/>
    <mergeCell ref="AM4:AN4"/>
    <mergeCell ref="M4:N4"/>
    <mergeCell ref="B2:B5"/>
    <mergeCell ref="G4:H4"/>
    <mergeCell ref="I4:J4"/>
    <mergeCell ref="Q4:R4"/>
    <mergeCell ref="AG4:AH4"/>
    <mergeCell ref="AO4:AP4"/>
    <mergeCell ref="C13:D13"/>
    <mergeCell ref="E13:F13"/>
    <mergeCell ref="G13:H13"/>
    <mergeCell ref="W13:X13"/>
    <mergeCell ref="I13:J13"/>
    <mergeCell ref="C2:L3"/>
    <mergeCell ref="K4:L4"/>
    <mergeCell ref="U4:V4"/>
    <mergeCell ref="M2:V3"/>
    <mergeCell ref="O4:P4"/>
    <mergeCell ref="S4:T4"/>
    <mergeCell ref="C4:D4"/>
    <mergeCell ref="E4:F4"/>
    <mergeCell ref="U13:V13"/>
    <mergeCell ref="K13:L13"/>
    <mergeCell ref="M13:N13"/>
    <mergeCell ref="O13:P13"/>
    <mergeCell ref="Q13:R13"/>
    <mergeCell ref="S13:T13"/>
    <mergeCell ref="W2:AF3"/>
    <mergeCell ref="AE4:AF4"/>
    <mergeCell ref="W4:X4"/>
    <mergeCell ref="Y4:Z4"/>
    <mergeCell ref="Y13:Z13"/>
    <mergeCell ref="AA13:AB13"/>
    <mergeCell ref="AC13:AD13"/>
    <mergeCell ref="AA4:AB4"/>
    <mergeCell ref="AC4:AD4"/>
    <mergeCell ref="AG2:AP3"/>
    <mergeCell ref="AW13:AX13"/>
    <mergeCell ref="AY13:AZ13"/>
    <mergeCell ref="AU4:AV4"/>
    <mergeCell ref="AS13:AT13"/>
    <mergeCell ref="AU13:AV13"/>
    <mergeCell ref="AS4:AT4"/>
    <mergeCell ref="AO13:AP13"/>
    <mergeCell ref="AQ13:AR13"/>
    <mergeCell ref="AQ2:AZ3"/>
    <mergeCell ref="AW4:AX4"/>
    <mergeCell ref="CK4:CL4"/>
    <mergeCell ref="AY4:AZ4"/>
    <mergeCell ref="AE13:AF13"/>
    <mergeCell ref="AG13:AH13"/>
    <mergeCell ref="AI13:AJ13"/>
    <mergeCell ref="AK13:AL13"/>
    <mergeCell ref="AM13:AN13"/>
    <mergeCell ref="BK4:BL4"/>
    <mergeCell ref="BK13:BL13"/>
    <mergeCell ref="BE4:BF4"/>
    <mergeCell ref="BE13:BF13"/>
    <mergeCell ref="BG4:BH4"/>
    <mergeCell ref="BI4:BJ4"/>
    <mergeCell ref="BG13:BH13"/>
    <mergeCell ref="BI13:BJ13"/>
    <mergeCell ref="BU4:BV4"/>
    <mergeCell ref="BW13:BX13"/>
    <mergeCell ref="CC13:CD13"/>
    <mergeCell ref="BU13:BV13"/>
    <mergeCell ref="BY13:BZ13"/>
    <mergeCell ref="CA13:CB13"/>
    <mergeCell ref="CK13:CL13"/>
    <mergeCell ref="BW4:BX4"/>
    <mergeCell ref="CC4:CD4"/>
    <mergeCell ref="BA2:BJ3"/>
    <mergeCell ref="CG4:CH4"/>
    <mergeCell ref="CI4:CJ4"/>
    <mergeCell ref="CG13:CH13"/>
    <mergeCell ref="CI13:CJ13"/>
    <mergeCell ref="CE4:CF4"/>
    <mergeCell ref="CE13:CF13"/>
    <mergeCell ref="BS4:BT4"/>
    <mergeCell ref="BS13:BT13"/>
    <mergeCell ref="BK2:BT3"/>
    <mergeCell ref="BO4:BP4"/>
    <mergeCell ref="BM13:BN13"/>
    <mergeCell ref="BO13:BP13"/>
    <mergeCell ref="BM4:BN4"/>
    <mergeCell ref="BQ4:BR4"/>
    <mergeCell ref="BQ13:BR13"/>
    <mergeCell ref="BA4:BB4"/>
    <mergeCell ref="BC4:BD4"/>
    <mergeCell ref="BA13:BB13"/>
    <mergeCell ref="BC13:BD13"/>
    <mergeCell ref="CE2:CN3"/>
    <mergeCell ref="CM4:CN4"/>
    <mergeCell ref="CM13:CN13"/>
    <mergeCell ref="BU2:CD3"/>
    <mergeCell ref="CO2:CV3"/>
    <mergeCell ref="CU4:CV4"/>
    <mergeCell ref="CU13:CV13"/>
    <mergeCell ref="CQ4:CR4"/>
    <mergeCell ref="CS4:CT4"/>
    <mergeCell ref="CQ13:CR13"/>
    <mergeCell ref="CS13:CT13"/>
    <mergeCell ref="CO4:CP4"/>
    <mergeCell ref="CO13:CP13"/>
  </mergeCells>
  <pageMargins left="0.7" right="0.7" top="0.75" bottom="0.75" header="0.3" footer="0.3"/>
  <pageSetup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V60"/>
  <sheetViews>
    <sheetView workbookViewId="0">
      <pane xSplit="2" ySplit="5" topLeftCell="CN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9.140625" style="21"/>
    <col min="2" max="2" width="40.7109375" customWidth="1"/>
    <col min="3" max="3" width="12.5703125" style="21" bestFit="1" customWidth="1"/>
    <col min="4" max="4" width="9.7109375" style="21" customWidth="1"/>
    <col min="5" max="5" width="12.5703125" style="21" bestFit="1" customWidth="1"/>
    <col min="6" max="6" width="9.7109375" style="21" customWidth="1"/>
    <col min="7" max="7" width="12.5703125" style="21" bestFit="1" customWidth="1"/>
    <col min="8" max="8" width="8.42578125" style="21" bestFit="1" customWidth="1"/>
    <col min="9" max="9" width="12.5703125" style="21" bestFit="1" customWidth="1"/>
    <col min="10" max="10" width="8.42578125" style="21" bestFit="1" customWidth="1"/>
    <col min="11" max="11" width="12.5703125" style="21" bestFit="1" customWidth="1"/>
    <col min="12" max="12" width="8.42578125" style="21" customWidth="1"/>
    <col min="13" max="13" width="12.5703125" bestFit="1" customWidth="1"/>
    <col min="15" max="15" width="12.5703125" bestFit="1" customWidth="1"/>
    <col min="17" max="17" width="12.5703125" bestFit="1" customWidth="1"/>
    <col min="19" max="19" width="12.5703125" bestFit="1" customWidth="1"/>
    <col min="21" max="21" width="12.5703125" style="12" bestFit="1" customWidth="1"/>
    <col min="22" max="22" width="9.140625" style="12"/>
    <col min="23" max="23" width="12.5703125" bestFit="1" customWidth="1"/>
    <col min="25" max="25" width="12.5703125" bestFit="1" customWidth="1"/>
    <col min="27" max="27" width="12.5703125" bestFit="1" customWidth="1"/>
    <col min="29" max="29" width="12.5703125" bestFit="1" customWidth="1"/>
    <col min="31" max="31" width="12.5703125" style="12" bestFit="1" customWidth="1"/>
    <col min="32" max="32" width="9.140625" style="12"/>
    <col min="33" max="33" width="12.5703125" bestFit="1" customWidth="1"/>
    <col min="35" max="35" width="12.5703125" bestFit="1" customWidth="1"/>
    <col min="37" max="37" width="12.5703125" bestFit="1" customWidth="1"/>
    <col min="39" max="39" width="12.5703125" bestFit="1" customWidth="1"/>
    <col min="41" max="41" width="12.5703125" bestFit="1" customWidth="1"/>
    <col min="43" max="43" width="11.42578125" customWidth="1"/>
    <col min="45" max="45" width="12.7109375" customWidth="1"/>
    <col min="47" max="47" width="11" customWidth="1"/>
    <col min="48" max="48" width="10.85546875" customWidth="1"/>
    <col min="51" max="51" width="12.7109375" customWidth="1"/>
    <col min="53" max="62" width="12.28515625" customWidth="1"/>
    <col min="63" max="64" width="12.7109375" customWidth="1"/>
    <col min="65" max="68" width="13.140625" customWidth="1"/>
    <col min="69" max="70" width="13" customWidth="1"/>
    <col min="71" max="74" width="14" customWidth="1"/>
    <col min="75" max="76" width="13.28515625" customWidth="1"/>
    <col min="77" max="80" width="13.28515625" style="21" customWidth="1"/>
    <col min="81" max="82" width="13.28515625" customWidth="1"/>
    <col min="83" max="83" width="15.140625" customWidth="1"/>
    <col min="84" max="84" width="14.28515625" customWidth="1"/>
    <col min="85" max="85" width="13.140625" customWidth="1"/>
    <col min="86" max="86" width="10.85546875" customWidth="1"/>
    <col min="87" max="88" width="16" customWidth="1"/>
    <col min="89" max="90" width="16" style="21" customWidth="1"/>
    <col min="91" max="92" width="16" customWidth="1"/>
    <col min="93" max="94" width="16" style="21" customWidth="1"/>
    <col min="95" max="98" width="16" customWidth="1"/>
    <col min="99" max="100" width="17.5703125" customWidth="1"/>
  </cols>
  <sheetData>
    <row r="2" spans="2:100" ht="18.75" customHeight="1">
      <c r="B2" s="136" t="s">
        <v>70</v>
      </c>
      <c r="C2" s="154">
        <v>2015</v>
      </c>
      <c r="D2" s="155"/>
      <c r="E2" s="155"/>
      <c r="F2" s="155"/>
      <c r="G2" s="155"/>
      <c r="H2" s="155"/>
      <c r="I2" s="155"/>
      <c r="J2" s="155"/>
      <c r="K2" s="155"/>
      <c r="L2" s="156"/>
      <c r="M2" s="131">
        <v>2016</v>
      </c>
      <c r="N2" s="132"/>
      <c r="O2" s="132"/>
      <c r="P2" s="132"/>
      <c r="Q2" s="132"/>
      <c r="R2" s="132"/>
      <c r="S2" s="132"/>
      <c r="T2" s="132"/>
      <c r="U2" s="132"/>
      <c r="V2" s="133"/>
      <c r="W2" s="131">
        <v>2017</v>
      </c>
      <c r="X2" s="132"/>
      <c r="Y2" s="132"/>
      <c r="Z2" s="132"/>
      <c r="AA2" s="132"/>
      <c r="AB2" s="132"/>
      <c r="AC2" s="132"/>
      <c r="AD2" s="132"/>
      <c r="AE2" s="132"/>
      <c r="AF2" s="133"/>
      <c r="AG2" s="125">
        <v>2018</v>
      </c>
      <c r="AH2" s="125"/>
      <c r="AI2" s="125"/>
      <c r="AJ2" s="125"/>
      <c r="AK2" s="125"/>
      <c r="AL2" s="125"/>
      <c r="AM2" s="125"/>
      <c r="AN2" s="125"/>
      <c r="AO2" s="125"/>
      <c r="AP2" s="125"/>
      <c r="AQ2" s="126">
        <v>2019</v>
      </c>
      <c r="AR2" s="127"/>
      <c r="AS2" s="127"/>
      <c r="AT2" s="135"/>
      <c r="AU2" s="135"/>
      <c r="AV2" s="135"/>
      <c r="AW2" s="135"/>
      <c r="AX2" s="135"/>
      <c r="AY2" s="135"/>
      <c r="AZ2" s="135"/>
      <c r="BA2" s="126">
        <v>2020</v>
      </c>
      <c r="BB2" s="127"/>
      <c r="BC2" s="127"/>
      <c r="BD2" s="127"/>
      <c r="BE2" s="127"/>
      <c r="BF2" s="127"/>
      <c r="BG2" s="127"/>
      <c r="BH2" s="127"/>
      <c r="BI2" s="127"/>
      <c r="BJ2" s="127"/>
      <c r="BK2" s="126">
        <v>2021</v>
      </c>
      <c r="BL2" s="127"/>
      <c r="BM2" s="127"/>
      <c r="BN2" s="127"/>
      <c r="BO2" s="127"/>
      <c r="BP2" s="127"/>
      <c r="BQ2" s="127"/>
      <c r="BR2" s="127"/>
      <c r="BS2" s="127"/>
      <c r="BT2" s="127"/>
      <c r="BU2" s="126">
        <v>2022</v>
      </c>
      <c r="BV2" s="127"/>
      <c r="BW2" s="127"/>
      <c r="BX2" s="127"/>
      <c r="BY2" s="127"/>
      <c r="BZ2" s="127"/>
      <c r="CA2" s="127"/>
      <c r="CB2" s="127"/>
      <c r="CC2" s="127"/>
      <c r="CD2" s="127"/>
      <c r="CE2" s="126">
        <v>2023</v>
      </c>
      <c r="CF2" s="127"/>
      <c r="CG2" s="127"/>
      <c r="CH2" s="127"/>
      <c r="CI2" s="127"/>
      <c r="CJ2" s="127"/>
      <c r="CK2" s="127"/>
      <c r="CL2" s="127"/>
      <c r="CM2" s="127"/>
      <c r="CN2" s="127"/>
      <c r="CO2" s="131">
        <v>2024</v>
      </c>
      <c r="CP2" s="132"/>
      <c r="CQ2" s="132"/>
      <c r="CR2" s="132"/>
      <c r="CS2" s="132"/>
      <c r="CT2" s="132"/>
      <c r="CU2" s="132"/>
      <c r="CV2" s="133"/>
    </row>
    <row r="3" spans="2:100">
      <c r="B3" s="137"/>
      <c r="C3" s="157"/>
      <c r="D3" s="158"/>
      <c r="E3" s="158"/>
      <c r="F3" s="158"/>
      <c r="G3" s="158"/>
      <c r="H3" s="158"/>
      <c r="I3" s="158"/>
      <c r="J3" s="158"/>
      <c r="K3" s="158"/>
      <c r="L3" s="159"/>
      <c r="M3" s="128"/>
      <c r="N3" s="129"/>
      <c r="O3" s="129"/>
      <c r="P3" s="129"/>
      <c r="Q3" s="129"/>
      <c r="R3" s="129"/>
      <c r="S3" s="129"/>
      <c r="T3" s="129"/>
      <c r="U3" s="129"/>
      <c r="V3" s="134"/>
      <c r="W3" s="128"/>
      <c r="X3" s="129"/>
      <c r="Y3" s="129"/>
      <c r="Z3" s="129"/>
      <c r="AA3" s="129"/>
      <c r="AB3" s="129"/>
      <c r="AC3" s="129"/>
      <c r="AD3" s="129"/>
      <c r="AE3" s="129"/>
      <c r="AF3" s="134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6"/>
      <c r="AR3" s="127"/>
      <c r="AS3" s="127"/>
      <c r="AT3" s="135"/>
      <c r="AU3" s="135"/>
      <c r="AV3" s="135"/>
      <c r="AW3" s="135"/>
      <c r="AX3" s="135"/>
      <c r="AY3" s="135"/>
      <c r="AZ3" s="135"/>
      <c r="BA3" s="128"/>
      <c r="BB3" s="129"/>
      <c r="BC3" s="129"/>
      <c r="BD3" s="129"/>
      <c r="BE3" s="129"/>
      <c r="BF3" s="129"/>
      <c r="BG3" s="129"/>
      <c r="BH3" s="129"/>
      <c r="BI3" s="129"/>
      <c r="BJ3" s="129"/>
      <c r="BK3" s="128"/>
      <c r="BL3" s="129"/>
      <c r="BM3" s="129"/>
      <c r="BN3" s="129"/>
      <c r="BO3" s="129"/>
      <c r="BP3" s="129"/>
      <c r="BQ3" s="129"/>
      <c r="BR3" s="129"/>
      <c r="BS3" s="129"/>
      <c r="BT3" s="129"/>
      <c r="BU3" s="128"/>
      <c r="BV3" s="129"/>
      <c r="BW3" s="129"/>
      <c r="BX3" s="129"/>
      <c r="BY3" s="129"/>
      <c r="BZ3" s="129"/>
      <c r="CA3" s="129"/>
      <c r="CB3" s="129"/>
      <c r="CC3" s="129"/>
      <c r="CD3" s="129"/>
      <c r="CE3" s="128"/>
      <c r="CF3" s="129"/>
      <c r="CG3" s="129"/>
      <c r="CH3" s="129"/>
      <c r="CI3" s="129"/>
      <c r="CJ3" s="129"/>
      <c r="CK3" s="129"/>
      <c r="CL3" s="129"/>
      <c r="CM3" s="129"/>
      <c r="CN3" s="129"/>
      <c r="CO3" s="128"/>
      <c r="CP3" s="129"/>
      <c r="CQ3" s="129"/>
      <c r="CR3" s="129"/>
      <c r="CS3" s="129"/>
      <c r="CT3" s="129"/>
      <c r="CU3" s="129"/>
      <c r="CV3" s="134"/>
    </row>
    <row r="4" spans="2:100">
      <c r="B4" s="137"/>
      <c r="C4" s="139" t="s">
        <v>9</v>
      </c>
      <c r="D4" s="140"/>
      <c r="E4" s="139" t="s">
        <v>10</v>
      </c>
      <c r="F4" s="140"/>
      <c r="G4" s="139" t="s">
        <v>11</v>
      </c>
      <c r="H4" s="140"/>
      <c r="I4" s="139" t="s">
        <v>12</v>
      </c>
      <c r="J4" s="140"/>
      <c r="K4" s="139" t="s">
        <v>13</v>
      </c>
      <c r="L4" s="140"/>
      <c r="M4" s="139" t="s">
        <v>9</v>
      </c>
      <c r="N4" s="140"/>
      <c r="O4" s="139" t="s">
        <v>10</v>
      </c>
      <c r="P4" s="140"/>
      <c r="Q4" s="139" t="s">
        <v>11</v>
      </c>
      <c r="R4" s="140"/>
      <c r="S4" s="139" t="s">
        <v>12</v>
      </c>
      <c r="T4" s="140"/>
      <c r="U4" s="139" t="s">
        <v>13</v>
      </c>
      <c r="V4" s="140"/>
      <c r="W4" s="139" t="s">
        <v>9</v>
      </c>
      <c r="X4" s="140"/>
      <c r="Y4" s="139" t="s">
        <v>10</v>
      </c>
      <c r="Z4" s="140"/>
      <c r="AA4" s="139" t="s">
        <v>11</v>
      </c>
      <c r="AB4" s="140"/>
      <c r="AC4" s="139" t="s">
        <v>12</v>
      </c>
      <c r="AD4" s="140"/>
      <c r="AE4" s="139" t="s">
        <v>13</v>
      </c>
      <c r="AF4" s="140"/>
      <c r="AG4" s="139" t="s">
        <v>9</v>
      </c>
      <c r="AH4" s="140"/>
      <c r="AI4" s="139" t="s">
        <v>10</v>
      </c>
      <c r="AJ4" s="140"/>
      <c r="AK4" s="139" t="s">
        <v>11</v>
      </c>
      <c r="AL4" s="140"/>
      <c r="AM4" s="139" t="s">
        <v>12</v>
      </c>
      <c r="AN4" s="140"/>
      <c r="AO4" s="139" t="s">
        <v>13</v>
      </c>
      <c r="AP4" s="140"/>
      <c r="AQ4" s="139" t="s">
        <v>9</v>
      </c>
      <c r="AR4" s="140"/>
      <c r="AS4" s="139" t="s">
        <v>242</v>
      </c>
      <c r="AT4" s="140"/>
      <c r="AU4" s="139" t="s">
        <v>11</v>
      </c>
      <c r="AV4" s="140"/>
      <c r="AW4" s="139" t="s">
        <v>12</v>
      </c>
      <c r="AX4" s="140"/>
      <c r="AY4" s="139" t="s">
        <v>13</v>
      </c>
      <c r="AZ4" s="140"/>
      <c r="BA4" s="139" t="s">
        <v>9</v>
      </c>
      <c r="BB4" s="140"/>
      <c r="BC4" s="139" t="s">
        <v>242</v>
      </c>
      <c r="BD4" s="140"/>
      <c r="BE4" s="139" t="s">
        <v>11</v>
      </c>
      <c r="BF4" s="140"/>
      <c r="BG4" s="139" t="s">
        <v>12</v>
      </c>
      <c r="BH4" s="140"/>
      <c r="BI4" s="139" t="s">
        <v>13</v>
      </c>
      <c r="BJ4" s="140"/>
      <c r="BK4" s="139" t="s">
        <v>9</v>
      </c>
      <c r="BL4" s="140"/>
      <c r="BM4" s="139" t="s">
        <v>242</v>
      </c>
      <c r="BN4" s="140"/>
      <c r="BO4" s="139" t="s">
        <v>11</v>
      </c>
      <c r="BP4" s="140"/>
      <c r="BQ4" s="139" t="s">
        <v>12</v>
      </c>
      <c r="BR4" s="140"/>
      <c r="BS4" s="139" t="s">
        <v>13</v>
      </c>
      <c r="BT4" s="140"/>
      <c r="BU4" s="139" t="s">
        <v>9</v>
      </c>
      <c r="BV4" s="140"/>
      <c r="BW4" s="139" t="s">
        <v>242</v>
      </c>
      <c r="BX4" s="140"/>
      <c r="BY4" s="55" t="s">
        <v>260</v>
      </c>
      <c r="BZ4" s="55"/>
      <c r="CA4" s="55" t="s">
        <v>266</v>
      </c>
      <c r="CB4" s="55"/>
      <c r="CC4" s="139" t="s">
        <v>13</v>
      </c>
      <c r="CD4" s="140"/>
      <c r="CE4" s="139" t="s">
        <v>9</v>
      </c>
      <c r="CF4" s="140"/>
      <c r="CG4" s="139" t="s">
        <v>242</v>
      </c>
      <c r="CH4" s="140"/>
      <c r="CI4" s="139" t="s">
        <v>11</v>
      </c>
      <c r="CJ4" s="140"/>
      <c r="CK4" s="139" t="s">
        <v>12</v>
      </c>
      <c r="CL4" s="140"/>
      <c r="CM4" s="139" t="s">
        <v>13</v>
      </c>
      <c r="CN4" s="140"/>
      <c r="CO4" s="139" t="s">
        <v>9</v>
      </c>
      <c r="CP4" s="140"/>
      <c r="CQ4" s="139" t="s">
        <v>242</v>
      </c>
      <c r="CR4" s="140"/>
      <c r="CS4" s="139" t="s">
        <v>11</v>
      </c>
      <c r="CT4" s="140"/>
      <c r="CU4" s="139" t="s">
        <v>13</v>
      </c>
      <c r="CV4" s="140"/>
    </row>
    <row r="5" spans="2:100">
      <c r="B5" s="138"/>
      <c r="C5" s="26" t="s">
        <v>14</v>
      </c>
      <c r="D5" s="26" t="s">
        <v>15</v>
      </c>
      <c r="E5" s="26" t="s">
        <v>14</v>
      </c>
      <c r="F5" s="26" t="s">
        <v>15</v>
      </c>
      <c r="G5" s="26" t="s">
        <v>14</v>
      </c>
      <c r="H5" s="26" t="s">
        <v>15</v>
      </c>
      <c r="I5" s="26" t="s">
        <v>14</v>
      </c>
      <c r="J5" s="26" t="s">
        <v>15</v>
      </c>
      <c r="K5" s="26" t="s">
        <v>14</v>
      </c>
      <c r="L5" s="26" t="s">
        <v>15</v>
      </c>
      <c r="M5" s="26" t="s">
        <v>14</v>
      </c>
      <c r="N5" s="26" t="s">
        <v>15</v>
      </c>
      <c r="O5" s="26" t="s">
        <v>14</v>
      </c>
      <c r="P5" s="26" t="s">
        <v>15</v>
      </c>
      <c r="Q5" s="26" t="s">
        <v>14</v>
      </c>
      <c r="R5" s="26" t="s">
        <v>15</v>
      </c>
      <c r="S5" s="26" t="s">
        <v>14</v>
      </c>
      <c r="T5" s="26" t="s">
        <v>15</v>
      </c>
      <c r="U5" s="26" t="s">
        <v>14</v>
      </c>
      <c r="V5" s="26" t="s">
        <v>15</v>
      </c>
      <c r="W5" s="26" t="s">
        <v>14</v>
      </c>
      <c r="X5" s="26" t="s">
        <v>15</v>
      </c>
      <c r="Y5" s="26" t="s">
        <v>14</v>
      </c>
      <c r="Z5" s="26" t="s">
        <v>15</v>
      </c>
      <c r="AA5" s="26" t="s">
        <v>14</v>
      </c>
      <c r="AB5" s="26" t="s">
        <v>15</v>
      </c>
      <c r="AC5" s="26" t="s">
        <v>14</v>
      </c>
      <c r="AD5" s="26" t="s">
        <v>15</v>
      </c>
      <c r="AE5" s="26" t="s">
        <v>14</v>
      </c>
      <c r="AF5" s="26" t="s">
        <v>15</v>
      </c>
      <c r="AG5" s="26" t="s">
        <v>14</v>
      </c>
      <c r="AH5" s="26" t="s">
        <v>15</v>
      </c>
      <c r="AI5" s="26" t="s">
        <v>14</v>
      </c>
      <c r="AJ5" s="26" t="s">
        <v>15</v>
      </c>
      <c r="AK5" s="26" t="s">
        <v>14</v>
      </c>
      <c r="AL5" s="26" t="s">
        <v>15</v>
      </c>
      <c r="AM5" s="26" t="s">
        <v>14</v>
      </c>
      <c r="AN5" s="26" t="s">
        <v>15</v>
      </c>
      <c r="AO5" s="26" t="s">
        <v>14</v>
      </c>
      <c r="AP5" s="26" t="s">
        <v>15</v>
      </c>
      <c r="AQ5" s="30" t="s">
        <v>14</v>
      </c>
      <c r="AR5" s="30" t="s">
        <v>15</v>
      </c>
      <c r="AS5" s="33" t="s">
        <v>14</v>
      </c>
      <c r="AT5" s="33" t="s">
        <v>15</v>
      </c>
      <c r="AU5" s="36" t="s">
        <v>14</v>
      </c>
      <c r="AV5" s="36" t="s">
        <v>15</v>
      </c>
      <c r="AW5" s="38" t="s">
        <v>14</v>
      </c>
      <c r="AX5" s="38" t="s">
        <v>15</v>
      </c>
      <c r="AY5" s="38" t="s">
        <v>14</v>
      </c>
      <c r="AZ5" s="38" t="s">
        <v>15</v>
      </c>
      <c r="BA5" s="43" t="s">
        <v>14</v>
      </c>
      <c r="BB5" s="43" t="s">
        <v>15</v>
      </c>
      <c r="BC5" s="43" t="s">
        <v>14</v>
      </c>
      <c r="BD5" s="43" t="s">
        <v>15</v>
      </c>
      <c r="BE5" s="44" t="s">
        <v>14</v>
      </c>
      <c r="BF5" s="44" t="s">
        <v>15</v>
      </c>
      <c r="BG5" s="44" t="s">
        <v>14</v>
      </c>
      <c r="BH5" s="44" t="s">
        <v>15</v>
      </c>
      <c r="BI5" s="44" t="s">
        <v>14</v>
      </c>
      <c r="BJ5" s="44" t="s">
        <v>15</v>
      </c>
      <c r="BK5" s="45" t="s">
        <v>14</v>
      </c>
      <c r="BL5" s="45" t="s">
        <v>15</v>
      </c>
      <c r="BM5" s="46" t="s">
        <v>14</v>
      </c>
      <c r="BN5" s="46" t="s">
        <v>15</v>
      </c>
      <c r="BO5" s="46" t="s">
        <v>14</v>
      </c>
      <c r="BP5" s="46" t="s">
        <v>15</v>
      </c>
      <c r="BQ5" s="49" t="s">
        <v>14</v>
      </c>
      <c r="BR5" s="49" t="s">
        <v>15</v>
      </c>
      <c r="BS5" s="49" t="s">
        <v>14</v>
      </c>
      <c r="BT5" s="49" t="s">
        <v>15</v>
      </c>
      <c r="BU5" s="51" t="s">
        <v>14</v>
      </c>
      <c r="BV5" s="51" t="s">
        <v>15</v>
      </c>
      <c r="BW5" s="53" t="s">
        <v>14</v>
      </c>
      <c r="BX5" s="53" t="s">
        <v>15</v>
      </c>
      <c r="BY5" s="54" t="s">
        <v>14</v>
      </c>
      <c r="BZ5" s="54" t="s">
        <v>253</v>
      </c>
      <c r="CA5" s="86" t="s">
        <v>14</v>
      </c>
      <c r="CB5" s="86" t="s">
        <v>253</v>
      </c>
      <c r="CC5" s="53" t="s">
        <v>14</v>
      </c>
      <c r="CD5" s="53" t="s">
        <v>15</v>
      </c>
      <c r="CE5" s="92" t="s">
        <v>14</v>
      </c>
      <c r="CF5" s="92" t="s">
        <v>15</v>
      </c>
      <c r="CG5" s="92" t="s">
        <v>14</v>
      </c>
      <c r="CH5" s="92" t="s">
        <v>15</v>
      </c>
      <c r="CI5" s="92" t="s">
        <v>14</v>
      </c>
      <c r="CJ5" s="92" t="s">
        <v>15</v>
      </c>
      <c r="CK5" s="94" t="s">
        <v>14</v>
      </c>
      <c r="CL5" s="94" t="s">
        <v>15</v>
      </c>
      <c r="CM5" s="92" t="s">
        <v>14</v>
      </c>
      <c r="CN5" s="92" t="s">
        <v>15</v>
      </c>
      <c r="CO5" s="110" t="s">
        <v>14</v>
      </c>
      <c r="CP5" s="110" t="s">
        <v>15</v>
      </c>
      <c r="CQ5" s="110" t="s">
        <v>14</v>
      </c>
      <c r="CR5" s="110" t="s">
        <v>15</v>
      </c>
      <c r="CS5" s="110" t="s">
        <v>14</v>
      </c>
      <c r="CT5" s="110" t="s">
        <v>15</v>
      </c>
      <c r="CU5" s="110" t="s">
        <v>14</v>
      </c>
      <c r="CV5" s="110" t="s">
        <v>15</v>
      </c>
    </row>
    <row r="6" spans="2:100" ht="30">
      <c r="B6" s="1" t="s">
        <v>71</v>
      </c>
      <c r="C6" s="1" t="s">
        <v>4</v>
      </c>
      <c r="D6" s="1" t="s">
        <v>4</v>
      </c>
      <c r="E6" s="2">
        <v>175937</v>
      </c>
      <c r="F6" s="3">
        <v>5.6983754462356852E-2</v>
      </c>
      <c r="G6" s="2">
        <v>179618</v>
      </c>
      <c r="H6" s="3">
        <v>5.1688633093525178E-2</v>
      </c>
      <c r="I6" s="2">
        <v>63457</v>
      </c>
      <c r="J6" s="3">
        <v>2.1827028614846866E-2</v>
      </c>
      <c r="K6" s="2">
        <v>419012</v>
      </c>
      <c r="L6" s="3">
        <v>4.4247368016996413E-2</v>
      </c>
      <c r="M6" s="2">
        <v>49510</v>
      </c>
      <c r="N6" s="3">
        <v>1.6709574035799191E-2</v>
      </c>
      <c r="O6" s="2">
        <v>168258</v>
      </c>
      <c r="P6" s="3">
        <v>5.2093501919395602E-2</v>
      </c>
      <c r="Q6" s="2">
        <v>229423</v>
      </c>
      <c r="R6" s="3">
        <v>6.1761906146389579E-2</v>
      </c>
      <c r="S6" s="2">
        <v>97921</v>
      </c>
      <c r="T6" s="3">
        <v>3.2077827247333178E-2</v>
      </c>
      <c r="U6" s="2">
        <v>545112</v>
      </c>
      <c r="V6" s="3">
        <v>4.2060663242937689E-2</v>
      </c>
      <c r="W6" s="2">
        <v>96905</v>
      </c>
      <c r="X6" s="3">
        <v>3.3054764381832753E-2</v>
      </c>
      <c r="Y6" s="2">
        <v>197183</v>
      </c>
      <c r="Z6" s="3">
        <v>6.2697536524781647E-2</v>
      </c>
      <c r="AA6" s="2">
        <v>330157</v>
      </c>
      <c r="AB6" s="3">
        <v>9.2815425897527087E-2</v>
      </c>
      <c r="AC6" s="2">
        <v>104361</v>
      </c>
      <c r="AD6" s="3">
        <v>3.4758706412979831E-2</v>
      </c>
      <c r="AE6" s="2">
        <v>728606</v>
      </c>
      <c r="AF6" s="3">
        <v>5.7655583132834254E-2</v>
      </c>
      <c r="AG6" s="2">
        <v>51229</v>
      </c>
      <c r="AH6" s="3">
        <v>1.9E-2</v>
      </c>
      <c r="AI6" s="2">
        <v>218337</v>
      </c>
      <c r="AJ6" s="3">
        <v>7.1999999999999995E-2</v>
      </c>
      <c r="AK6" s="2">
        <v>192748</v>
      </c>
      <c r="AL6" s="3">
        <v>5.8000000000000003E-2</v>
      </c>
      <c r="AM6" s="2">
        <v>45892</v>
      </c>
      <c r="AN6" s="3">
        <v>1.4999999999999999E-2</v>
      </c>
      <c r="AO6" s="2">
        <v>508205</v>
      </c>
      <c r="AP6" s="3">
        <v>4.2000000000000003E-2</v>
      </c>
      <c r="AQ6" s="2">
        <v>60715</v>
      </c>
      <c r="AR6" s="3">
        <v>1.7999999999999999E-2</v>
      </c>
      <c r="AS6" s="2">
        <v>152893</v>
      </c>
      <c r="AT6" s="3">
        <v>4.5999999999999999E-2</v>
      </c>
      <c r="AU6" s="2">
        <v>207542</v>
      </c>
      <c r="AV6" s="3">
        <v>0.05</v>
      </c>
      <c r="AW6" s="2">
        <v>73101</v>
      </c>
      <c r="AX6" s="3">
        <v>2.1000000000000001E-2</v>
      </c>
      <c r="AY6" s="2">
        <v>494251</v>
      </c>
      <c r="AZ6" s="3">
        <v>3.5000000000000003E-2</v>
      </c>
      <c r="BA6" s="2">
        <v>28967</v>
      </c>
      <c r="BB6" s="3">
        <v>8.9999999999999993E-3</v>
      </c>
      <c r="BC6" s="2">
        <v>43997</v>
      </c>
      <c r="BD6" s="3">
        <v>2.1999999999999999E-2</v>
      </c>
      <c r="BE6" s="2">
        <v>88471</v>
      </c>
      <c r="BF6" s="3">
        <v>2.1999999999999999E-2</v>
      </c>
      <c r="BG6" s="2">
        <v>22150</v>
      </c>
      <c r="BH6" s="3">
        <v>7.0000000000000001E-3</v>
      </c>
      <c r="BI6" s="2">
        <v>183585</v>
      </c>
      <c r="BJ6" s="3">
        <v>1.4999999999999999E-2</v>
      </c>
      <c r="BK6" s="2">
        <v>25663</v>
      </c>
      <c r="BL6" s="3">
        <v>7.0000000000000001E-3</v>
      </c>
      <c r="BM6" s="2">
        <v>98372</v>
      </c>
      <c r="BN6" s="3">
        <v>2.3E-2</v>
      </c>
      <c r="BO6" s="2">
        <v>121271</v>
      </c>
      <c r="BP6" s="3">
        <v>2.5999999999999999E-2</v>
      </c>
      <c r="BQ6" s="2">
        <v>33925</v>
      </c>
      <c r="BR6" s="3">
        <v>8.0000000000000002E-3</v>
      </c>
      <c r="BS6" s="2">
        <v>279230</v>
      </c>
      <c r="BT6" s="3">
        <v>1.6E-2</v>
      </c>
      <c r="BU6" s="77">
        <v>34436</v>
      </c>
      <c r="BV6" s="78">
        <v>8.0000000000000002E-3</v>
      </c>
      <c r="BW6" s="77">
        <v>125687</v>
      </c>
      <c r="BX6" s="78">
        <v>3.3000000000000002E-2</v>
      </c>
      <c r="BY6" s="77">
        <v>184885</v>
      </c>
      <c r="BZ6" s="78">
        <v>4.2000000000000003E-2</v>
      </c>
      <c r="CA6" s="87">
        <v>137510</v>
      </c>
      <c r="CB6" s="83">
        <v>3.5000000000000003E-2</v>
      </c>
      <c r="CC6" s="77">
        <v>482518</v>
      </c>
      <c r="CD6" s="78">
        <v>0.03</v>
      </c>
      <c r="CE6" s="93">
        <v>123588</v>
      </c>
      <c r="CF6" s="83">
        <v>2.8000000000000001E-2</v>
      </c>
      <c r="CG6" s="93">
        <v>269445</v>
      </c>
      <c r="CH6" s="83">
        <v>5.6000000000000001E-2</v>
      </c>
      <c r="CI6" s="93">
        <v>232118</v>
      </c>
      <c r="CJ6" s="83">
        <v>4.3999999999999997E-2</v>
      </c>
      <c r="CK6" s="95">
        <v>90657</v>
      </c>
      <c r="CL6" s="83">
        <v>1.9E-2</v>
      </c>
      <c r="CM6" s="95">
        <v>715808</v>
      </c>
      <c r="CN6" s="83">
        <v>3.6999999999999998E-2</v>
      </c>
      <c r="CO6" s="112">
        <v>82832</v>
      </c>
      <c r="CP6" s="107">
        <v>1.7999999999999999E-2</v>
      </c>
      <c r="CQ6" s="112">
        <v>277490</v>
      </c>
      <c r="CR6" s="107">
        <v>5.3999999999999999E-2</v>
      </c>
      <c r="CS6" s="112">
        <v>221965</v>
      </c>
      <c r="CT6" s="107">
        <v>4.2000000000000003E-2</v>
      </c>
      <c r="CU6" s="112">
        <v>582287</v>
      </c>
      <c r="CV6" s="107">
        <v>3.9E-2</v>
      </c>
    </row>
    <row r="7" spans="2:100" s="21" customFormat="1">
      <c r="B7" s="1" t="s">
        <v>83</v>
      </c>
      <c r="C7" s="1" t="s">
        <v>4</v>
      </c>
      <c r="D7" s="1" t="s">
        <v>4</v>
      </c>
      <c r="E7" s="2">
        <v>23527</v>
      </c>
      <c r="F7" s="3">
        <v>7.6200957799432163E-3</v>
      </c>
      <c r="G7" s="2">
        <v>61736</v>
      </c>
      <c r="H7" s="3">
        <v>1.7765755395683452E-2</v>
      </c>
      <c r="I7" s="2">
        <v>7336</v>
      </c>
      <c r="J7" s="3">
        <v>2.5233320503414377E-3</v>
      </c>
      <c r="K7" s="2">
        <v>92599</v>
      </c>
      <c r="L7" s="3">
        <v>9.77838828244979E-3</v>
      </c>
      <c r="M7" s="2">
        <v>13719</v>
      </c>
      <c r="N7" s="3">
        <v>4.6301483780474472E-3</v>
      </c>
      <c r="O7" s="2">
        <v>11772</v>
      </c>
      <c r="P7" s="3">
        <v>3.6446689286400947E-3</v>
      </c>
      <c r="Q7" s="2">
        <v>96214</v>
      </c>
      <c r="R7" s="3">
        <v>2.590132653643587E-2</v>
      </c>
      <c r="S7" s="2">
        <v>6853</v>
      </c>
      <c r="T7" s="3">
        <v>2.2449663517118317E-3</v>
      </c>
      <c r="U7" s="2">
        <v>128558</v>
      </c>
      <c r="V7" s="3">
        <v>9.9194931411995761E-3</v>
      </c>
      <c r="W7" s="2">
        <v>6372</v>
      </c>
      <c r="X7" s="3">
        <v>2.1735200313816451E-3</v>
      </c>
      <c r="Y7" s="2">
        <v>17306</v>
      </c>
      <c r="Z7" s="3">
        <v>5.5027236987867682E-3</v>
      </c>
      <c r="AA7" s="2">
        <v>82837</v>
      </c>
      <c r="AB7" s="3">
        <v>2.3287561478549452E-2</v>
      </c>
      <c r="AC7" s="2">
        <v>6283</v>
      </c>
      <c r="AD7" s="3">
        <v>2.0926299325682227E-3</v>
      </c>
      <c r="AE7" s="2">
        <v>112798</v>
      </c>
      <c r="AF7" s="3">
        <v>8.9258590599273647E-3</v>
      </c>
      <c r="AG7" s="2">
        <v>20001</v>
      </c>
      <c r="AH7" s="3">
        <v>7.0000000000000001E-3</v>
      </c>
      <c r="AI7" s="2">
        <v>1511</v>
      </c>
      <c r="AJ7" s="3">
        <v>1E-3</v>
      </c>
      <c r="AK7" s="2">
        <v>58983</v>
      </c>
      <c r="AL7" s="3">
        <v>1.7999999999999999E-2</v>
      </c>
      <c r="AM7" s="2">
        <v>9208</v>
      </c>
      <c r="AN7" s="3">
        <v>3.0000000000000001E-3</v>
      </c>
      <c r="AO7" s="2">
        <v>89703</v>
      </c>
      <c r="AP7" s="3">
        <v>7.0000000000000001E-3</v>
      </c>
      <c r="AQ7" s="2">
        <v>24972</v>
      </c>
      <c r="AR7" s="3">
        <v>8.0000000000000002E-3</v>
      </c>
      <c r="AS7" s="2">
        <v>11013</v>
      </c>
      <c r="AT7" s="3">
        <v>3.0000000000000001E-3</v>
      </c>
      <c r="AU7" s="2">
        <v>78199</v>
      </c>
      <c r="AV7" s="3">
        <v>1.9E-2</v>
      </c>
      <c r="AW7" s="2">
        <v>9878</v>
      </c>
      <c r="AX7" s="3">
        <v>3.0000000000000001E-3</v>
      </c>
      <c r="AY7" s="2">
        <v>124062</v>
      </c>
      <c r="AZ7" s="3">
        <v>8.9999999999999993E-3</v>
      </c>
      <c r="BA7" s="2">
        <v>16953</v>
      </c>
      <c r="BB7" s="3">
        <v>5.0000000000000001E-3</v>
      </c>
      <c r="BC7" s="2">
        <v>7695</v>
      </c>
      <c r="BD7" s="3">
        <v>4.0000000000000001E-3</v>
      </c>
      <c r="BE7" s="2">
        <v>41885</v>
      </c>
      <c r="BF7" s="3">
        <v>1.0999999999999999E-2</v>
      </c>
      <c r="BG7" s="2">
        <v>2657</v>
      </c>
      <c r="BH7" s="3">
        <v>1E-3</v>
      </c>
      <c r="BI7" s="2">
        <v>69190</v>
      </c>
      <c r="BJ7" s="3">
        <v>6.0000000000000001E-3</v>
      </c>
      <c r="BK7" s="2">
        <v>23232</v>
      </c>
      <c r="BL7" s="3">
        <v>6.0000000000000001E-3</v>
      </c>
      <c r="BM7" s="2">
        <v>5247</v>
      </c>
      <c r="BN7" s="3">
        <v>1E-3</v>
      </c>
      <c r="BO7" s="2">
        <v>100413</v>
      </c>
      <c r="BP7" s="3">
        <v>2.1000000000000001E-2</v>
      </c>
      <c r="BQ7" s="2">
        <v>19378</v>
      </c>
      <c r="BR7" s="3">
        <v>5.0000000000000001E-3</v>
      </c>
      <c r="BS7" s="2">
        <v>148270</v>
      </c>
      <c r="BT7" s="3">
        <v>8.9999999999999993E-3</v>
      </c>
      <c r="BU7" s="77">
        <v>23544</v>
      </c>
      <c r="BV7" s="78">
        <v>6.0000000000000001E-3</v>
      </c>
      <c r="BW7" s="77">
        <v>14563</v>
      </c>
      <c r="BX7" s="78">
        <v>4.0000000000000001E-3</v>
      </c>
      <c r="BY7" s="77">
        <v>44872</v>
      </c>
      <c r="BZ7" s="78">
        <v>0.01</v>
      </c>
      <c r="CA7" s="87">
        <v>5689</v>
      </c>
      <c r="CB7" s="83">
        <v>1E-3</v>
      </c>
      <c r="CC7" s="77">
        <v>88669</v>
      </c>
      <c r="CD7" s="78">
        <v>5.0000000000000001E-3</v>
      </c>
      <c r="CE7" s="93">
        <v>22228</v>
      </c>
      <c r="CF7" s="83">
        <v>5.0000000000000001E-3</v>
      </c>
      <c r="CG7" s="93">
        <v>5665</v>
      </c>
      <c r="CH7" s="83">
        <v>1E-3</v>
      </c>
      <c r="CI7" s="93">
        <v>27679</v>
      </c>
      <c r="CJ7" s="83">
        <v>5.0000000000000001E-3</v>
      </c>
      <c r="CK7" s="95">
        <v>6683</v>
      </c>
      <c r="CL7" s="83">
        <v>1E-3</v>
      </c>
      <c r="CM7" s="95">
        <v>62255</v>
      </c>
      <c r="CN7" s="83">
        <v>3.0000000000000001E-3</v>
      </c>
      <c r="CO7" s="112">
        <v>5555</v>
      </c>
      <c r="CP7" s="107">
        <v>1E-3</v>
      </c>
      <c r="CQ7" s="112">
        <v>3920</v>
      </c>
      <c r="CR7" s="107">
        <v>1E-3</v>
      </c>
      <c r="CS7" s="112">
        <v>33543</v>
      </c>
      <c r="CT7" s="107">
        <v>6.0000000000000001E-3</v>
      </c>
      <c r="CU7" s="112">
        <v>43018</v>
      </c>
      <c r="CV7" s="107">
        <v>3.0000000000000001E-3</v>
      </c>
    </row>
    <row r="8" spans="2:100" s="21" customFormat="1">
      <c r="B8" s="1" t="s">
        <v>84</v>
      </c>
      <c r="C8" s="1" t="s">
        <v>4</v>
      </c>
      <c r="D8" s="1" t="s">
        <v>4</v>
      </c>
      <c r="E8" s="2">
        <v>0</v>
      </c>
      <c r="F8" s="3">
        <v>0</v>
      </c>
      <c r="G8" s="2">
        <v>1273</v>
      </c>
      <c r="H8" s="3">
        <v>3.6633093525179858E-4</v>
      </c>
      <c r="I8" s="2">
        <v>1556</v>
      </c>
      <c r="J8" s="3">
        <v>5.3521056029597557E-4</v>
      </c>
      <c r="K8" s="2">
        <v>2829</v>
      </c>
      <c r="L8" s="3">
        <v>2.9874038003704635E-4</v>
      </c>
      <c r="M8" s="2">
        <v>2202</v>
      </c>
      <c r="N8" s="3">
        <v>7.4317273332316332E-4</v>
      </c>
      <c r="O8" s="2">
        <v>0</v>
      </c>
      <c r="P8" s="3">
        <v>0</v>
      </c>
      <c r="Q8" s="2">
        <v>0</v>
      </c>
      <c r="R8" s="3">
        <v>0</v>
      </c>
      <c r="S8" s="2">
        <v>0</v>
      </c>
      <c r="T8" s="3">
        <v>0</v>
      </c>
      <c r="U8" s="2">
        <v>2202</v>
      </c>
      <c r="V8" s="3">
        <v>1.6990559822742629E-4</v>
      </c>
      <c r="W8" s="2">
        <v>1643</v>
      </c>
      <c r="X8" s="3">
        <v>5.6043524977401806E-4</v>
      </c>
      <c r="Y8" s="2">
        <v>0</v>
      </c>
      <c r="Z8" s="3">
        <v>0</v>
      </c>
      <c r="AA8" s="2">
        <v>1501</v>
      </c>
      <c r="AB8" s="3">
        <v>4.2196880354554997E-4</v>
      </c>
      <c r="AC8" s="2">
        <v>0</v>
      </c>
      <c r="AD8" s="3">
        <v>0</v>
      </c>
      <c r="AE8" s="2">
        <v>3144</v>
      </c>
      <c r="AF8" s="3">
        <v>2.4878899346098015E-4</v>
      </c>
      <c r="AG8" s="2">
        <v>4158</v>
      </c>
      <c r="AH8" s="3">
        <v>2E-3</v>
      </c>
      <c r="AI8" s="2">
        <v>0</v>
      </c>
      <c r="AJ8" s="3">
        <v>0</v>
      </c>
      <c r="AK8" s="2">
        <v>3228</v>
      </c>
      <c r="AL8" s="3">
        <v>1E-3</v>
      </c>
      <c r="AM8" s="2">
        <v>0</v>
      </c>
      <c r="AN8" s="3">
        <v>0</v>
      </c>
      <c r="AO8" s="2">
        <v>7386</v>
      </c>
      <c r="AP8" s="3">
        <v>1E-3</v>
      </c>
      <c r="AQ8" s="2">
        <v>2992</v>
      </c>
      <c r="AR8" s="3">
        <v>1E-3</v>
      </c>
      <c r="AS8" s="2">
        <v>3064</v>
      </c>
      <c r="AT8" s="3">
        <v>1E-3</v>
      </c>
      <c r="AU8" s="2">
        <v>0</v>
      </c>
      <c r="AV8" s="3">
        <v>0</v>
      </c>
      <c r="AW8" s="2">
        <v>0</v>
      </c>
      <c r="AX8" s="3">
        <v>0</v>
      </c>
      <c r="AY8" s="2">
        <v>6056</v>
      </c>
      <c r="AZ8" s="3">
        <v>0</v>
      </c>
      <c r="BA8" s="2">
        <v>0</v>
      </c>
      <c r="BB8" s="3">
        <v>0</v>
      </c>
      <c r="BC8" s="2">
        <v>0</v>
      </c>
      <c r="BD8" s="3">
        <v>0</v>
      </c>
      <c r="BE8" s="2">
        <v>0</v>
      </c>
      <c r="BF8" s="3">
        <v>0</v>
      </c>
      <c r="BG8" s="2">
        <v>0</v>
      </c>
      <c r="BH8" s="3">
        <v>0</v>
      </c>
      <c r="BI8" s="2">
        <v>0</v>
      </c>
      <c r="BJ8" s="3">
        <v>0</v>
      </c>
      <c r="BK8" s="2">
        <v>0</v>
      </c>
      <c r="BL8" s="3">
        <v>0</v>
      </c>
      <c r="BM8" s="2">
        <v>0</v>
      </c>
      <c r="BN8" s="3">
        <v>0</v>
      </c>
      <c r="BO8" s="2">
        <v>0</v>
      </c>
      <c r="BP8" s="3">
        <v>0</v>
      </c>
      <c r="BQ8" s="2">
        <v>1554</v>
      </c>
      <c r="BR8" s="3">
        <v>0</v>
      </c>
      <c r="BS8" s="2">
        <v>1554</v>
      </c>
      <c r="BT8" s="3">
        <v>0</v>
      </c>
      <c r="BU8" s="77">
        <v>586</v>
      </c>
      <c r="BV8" s="78">
        <v>0</v>
      </c>
      <c r="BW8" s="77">
        <v>0</v>
      </c>
      <c r="BX8" s="78">
        <v>0</v>
      </c>
      <c r="BY8" s="77">
        <v>0</v>
      </c>
      <c r="BZ8" s="78">
        <v>0</v>
      </c>
      <c r="CA8" s="87">
        <v>0</v>
      </c>
      <c r="CB8" s="83">
        <v>0</v>
      </c>
      <c r="CC8" s="77">
        <v>586</v>
      </c>
      <c r="CD8" s="78">
        <v>0</v>
      </c>
      <c r="CE8" s="93">
        <v>0</v>
      </c>
      <c r="CF8" s="83">
        <v>0</v>
      </c>
      <c r="CG8" s="93">
        <v>0</v>
      </c>
      <c r="CH8" s="83">
        <v>0</v>
      </c>
      <c r="CI8" s="93">
        <v>0</v>
      </c>
      <c r="CJ8" s="83">
        <v>0</v>
      </c>
      <c r="CK8" s="95">
        <v>5600</v>
      </c>
      <c r="CL8" s="83">
        <v>1E-3</v>
      </c>
      <c r="CM8" s="95">
        <v>5600</v>
      </c>
      <c r="CN8" s="83">
        <v>0</v>
      </c>
      <c r="CO8" s="112">
        <v>0</v>
      </c>
      <c r="CP8" s="107">
        <v>0</v>
      </c>
      <c r="CQ8" s="112">
        <v>0</v>
      </c>
      <c r="CR8" s="107">
        <v>0</v>
      </c>
      <c r="CS8" s="112">
        <v>4083</v>
      </c>
      <c r="CT8" s="107">
        <v>1E-3</v>
      </c>
      <c r="CU8" s="112">
        <v>4083</v>
      </c>
      <c r="CV8" s="107">
        <v>0</v>
      </c>
    </row>
    <row r="9" spans="2:100" s="21" customFormat="1">
      <c r="B9" s="1" t="s">
        <v>85</v>
      </c>
      <c r="C9" s="1" t="s">
        <v>4</v>
      </c>
      <c r="D9" s="1" t="s">
        <v>4</v>
      </c>
      <c r="E9" s="2">
        <v>7487</v>
      </c>
      <c r="F9" s="3">
        <v>2.4249439836968104E-3</v>
      </c>
      <c r="G9" s="2">
        <v>5789</v>
      </c>
      <c r="H9" s="3">
        <v>1.6658992805755396E-3</v>
      </c>
      <c r="I9" s="2">
        <v>0</v>
      </c>
      <c r="J9" s="3">
        <v>0</v>
      </c>
      <c r="K9" s="2">
        <v>13276</v>
      </c>
      <c r="L9" s="3">
        <v>1.4019361206687264E-3</v>
      </c>
      <c r="M9" s="2">
        <v>0</v>
      </c>
      <c r="N9" s="3">
        <v>0</v>
      </c>
      <c r="O9" s="2">
        <v>2241</v>
      </c>
      <c r="P9" s="3">
        <v>6.9382458962644002E-4</v>
      </c>
      <c r="Q9" s="2">
        <v>5837</v>
      </c>
      <c r="R9" s="3">
        <v>1.5713518094370485E-3</v>
      </c>
      <c r="S9" s="2">
        <v>0</v>
      </c>
      <c r="T9" s="3">
        <v>0</v>
      </c>
      <c r="U9" s="2">
        <v>8078</v>
      </c>
      <c r="V9" s="3">
        <v>6.2329583218944122E-4</v>
      </c>
      <c r="W9" s="2">
        <v>1013</v>
      </c>
      <c r="X9" s="3">
        <v>3.4553920147357292E-4</v>
      </c>
      <c r="Y9" s="2">
        <v>0</v>
      </c>
      <c r="Z9" s="3">
        <v>0</v>
      </c>
      <c r="AA9" s="2">
        <v>5174</v>
      </c>
      <c r="AB9" s="3">
        <v>1.4545413654528153E-3</v>
      </c>
      <c r="AC9" s="2">
        <v>0</v>
      </c>
      <c r="AD9" s="3">
        <v>0</v>
      </c>
      <c r="AE9" s="2">
        <v>6187</v>
      </c>
      <c r="AF9" s="3">
        <v>4.8958571963838551E-4</v>
      </c>
      <c r="AG9" s="2">
        <v>0</v>
      </c>
      <c r="AH9" s="3">
        <v>0</v>
      </c>
      <c r="AI9" s="2">
        <v>982</v>
      </c>
      <c r="AJ9" s="3">
        <v>0</v>
      </c>
      <c r="AK9" s="2">
        <v>2585</v>
      </c>
      <c r="AL9" s="3">
        <v>1E-3</v>
      </c>
      <c r="AM9" s="2">
        <v>0</v>
      </c>
      <c r="AN9" s="3">
        <v>0</v>
      </c>
      <c r="AO9" s="2">
        <v>3567</v>
      </c>
      <c r="AP9" s="3">
        <v>0</v>
      </c>
      <c r="AQ9" s="2">
        <v>0</v>
      </c>
      <c r="AR9" s="3">
        <v>0</v>
      </c>
      <c r="AS9" s="2">
        <v>3716</v>
      </c>
      <c r="AT9" s="3">
        <v>1E-3</v>
      </c>
      <c r="AU9" s="2">
        <v>2297</v>
      </c>
      <c r="AV9" s="3">
        <v>1E-3</v>
      </c>
      <c r="AW9" s="2">
        <v>0</v>
      </c>
      <c r="AX9" s="3">
        <v>0</v>
      </c>
      <c r="AY9" s="2">
        <v>6013</v>
      </c>
      <c r="AZ9" s="3">
        <v>0</v>
      </c>
      <c r="BA9" s="2">
        <v>0</v>
      </c>
      <c r="BB9" s="3">
        <v>0</v>
      </c>
      <c r="BC9" s="2">
        <v>0</v>
      </c>
      <c r="BD9" s="3">
        <v>0</v>
      </c>
      <c r="BE9" s="2">
        <v>9832</v>
      </c>
      <c r="BF9" s="3">
        <v>2E-3</v>
      </c>
      <c r="BG9" s="2">
        <v>1366</v>
      </c>
      <c r="BH9" s="3">
        <v>0</v>
      </c>
      <c r="BI9" s="2">
        <v>11199</v>
      </c>
      <c r="BJ9" s="3">
        <v>1E-3</v>
      </c>
      <c r="BK9" s="2">
        <v>0</v>
      </c>
      <c r="BL9" s="3">
        <v>0</v>
      </c>
      <c r="BM9" s="2">
        <v>0</v>
      </c>
      <c r="BN9" s="3">
        <v>0</v>
      </c>
      <c r="BO9" s="2">
        <v>1199</v>
      </c>
      <c r="BP9" s="3">
        <v>0</v>
      </c>
      <c r="BQ9" s="2">
        <v>0</v>
      </c>
      <c r="BR9" s="3">
        <v>0</v>
      </c>
      <c r="BS9" s="2">
        <v>1199</v>
      </c>
      <c r="BT9" s="3">
        <v>0</v>
      </c>
      <c r="BU9" s="77">
        <v>0</v>
      </c>
      <c r="BV9" s="78">
        <v>0</v>
      </c>
      <c r="BW9" s="77">
        <v>0</v>
      </c>
      <c r="BX9" s="78">
        <v>0</v>
      </c>
      <c r="BY9" s="77">
        <v>6487</v>
      </c>
      <c r="BZ9" s="78">
        <v>1E-3</v>
      </c>
      <c r="CA9" s="87">
        <v>0</v>
      </c>
      <c r="CB9" s="83">
        <v>0</v>
      </c>
      <c r="CC9" s="77">
        <v>6487</v>
      </c>
      <c r="CD9" s="78">
        <v>0</v>
      </c>
      <c r="CE9" s="93">
        <v>0</v>
      </c>
      <c r="CF9" s="83">
        <v>0</v>
      </c>
      <c r="CG9" s="93">
        <v>2855</v>
      </c>
      <c r="CH9" s="83">
        <v>1E-3</v>
      </c>
      <c r="CI9" s="93">
        <v>4241</v>
      </c>
      <c r="CJ9" s="83">
        <v>1E-3</v>
      </c>
      <c r="CK9" s="95">
        <v>0</v>
      </c>
      <c r="CL9" s="83">
        <v>0</v>
      </c>
      <c r="CM9" s="95">
        <v>7096</v>
      </c>
      <c r="CN9" s="83">
        <v>0</v>
      </c>
      <c r="CO9" s="112">
        <v>0</v>
      </c>
      <c r="CP9" s="107">
        <v>0</v>
      </c>
      <c r="CQ9" s="112">
        <v>954</v>
      </c>
      <c r="CR9" s="107">
        <v>0</v>
      </c>
      <c r="CS9" s="112">
        <v>0</v>
      </c>
      <c r="CT9" s="107">
        <v>0</v>
      </c>
      <c r="CU9" s="112">
        <v>954</v>
      </c>
      <c r="CV9" s="107">
        <v>0</v>
      </c>
    </row>
    <row r="10" spans="2:100" s="21" customFormat="1">
      <c r="B10" s="1" t="s">
        <v>86</v>
      </c>
      <c r="C10" s="1" t="s">
        <v>4</v>
      </c>
      <c r="D10" s="1" t="s">
        <v>4</v>
      </c>
      <c r="E10" s="2">
        <v>437078</v>
      </c>
      <c r="F10" s="3">
        <v>0.14156399980048545</v>
      </c>
      <c r="G10" s="2">
        <v>620586</v>
      </c>
      <c r="H10" s="3">
        <v>0.17858589928057553</v>
      </c>
      <c r="I10" s="2">
        <v>599327</v>
      </c>
      <c r="J10" s="3">
        <v>0.20614790454402709</v>
      </c>
      <c r="K10" s="2">
        <v>1656991</v>
      </c>
      <c r="L10" s="3">
        <v>0.17497706647506733</v>
      </c>
      <c r="M10" s="2">
        <v>600645</v>
      </c>
      <c r="N10" s="3">
        <v>0.20271706921293889</v>
      </c>
      <c r="O10" s="2">
        <v>728207</v>
      </c>
      <c r="P10" s="3">
        <v>0.22545645824993352</v>
      </c>
      <c r="Q10" s="2">
        <v>1543556</v>
      </c>
      <c r="R10" s="3">
        <v>0.41553358121764822</v>
      </c>
      <c r="S10" s="2">
        <v>1206673</v>
      </c>
      <c r="T10" s="3">
        <v>0.395292613821563</v>
      </c>
      <c r="U10" s="2">
        <v>4079081</v>
      </c>
      <c r="V10" s="3">
        <v>0.31474055291695197</v>
      </c>
      <c r="W10" s="2">
        <v>1025666</v>
      </c>
      <c r="X10" s="3">
        <v>0.34985963535892756</v>
      </c>
      <c r="Y10" s="2">
        <v>1109974</v>
      </c>
      <c r="Z10" s="3">
        <v>0.35293425602895784</v>
      </c>
      <c r="AA10" s="2">
        <v>1466473</v>
      </c>
      <c r="AB10" s="3">
        <v>0.41226239656352653</v>
      </c>
      <c r="AC10" s="2">
        <v>1108457</v>
      </c>
      <c r="AD10" s="3">
        <v>0.36918514995460361</v>
      </c>
      <c r="AE10" s="2">
        <v>4710570</v>
      </c>
      <c r="AF10" s="3">
        <v>0.37275380691077897</v>
      </c>
      <c r="AG10" s="2">
        <v>1086103</v>
      </c>
      <c r="AH10" s="3">
        <v>0.40699999999999997</v>
      </c>
      <c r="AI10" s="2">
        <v>1233503</v>
      </c>
      <c r="AJ10" s="3">
        <v>0.40799999999999997</v>
      </c>
      <c r="AK10" s="2">
        <v>1407086</v>
      </c>
      <c r="AL10" s="3">
        <v>0.42099999999999999</v>
      </c>
      <c r="AM10" s="2">
        <v>1205214</v>
      </c>
      <c r="AN10" s="3">
        <v>0.40200000000000002</v>
      </c>
      <c r="AO10" s="2">
        <v>4931906</v>
      </c>
      <c r="AP10" s="3">
        <v>0.41</v>
      </c>
      <c r="AQ10" s="2">
        <v>1298388</v>
      </c>
      <c r="AR10" s="3">
        <v>0.39300000000000002</v>
      </c>
      <c r="AS10" s="2">
        <v>1280767</v>
      </c>
      <c r="AT10" s="3">
        <v>0.38400000000000001</v>
      </c>
      <c r="AU10" s="2">
        <v>1823937</v>
      </c>
      <c r="AV10" s="3">
        <v>0.438</v>
      </c>
      <c r="AW10" s="2">
        <v>1290757</v>
      </c>
      <c r="AX10" s="3">
        <v>0.375</v>
      </c>
      <c r="AY10" s="2">
        <v>5693849</v>
      </c>
      <c r="AZ10" s="3">
        <v>0.4</v>
      </c>
      <c r="BA10" s="2">
        <v>1129889</v>
      </c>
      <c r="BB10" s="3">
        <v>0.36199999999999999</v>
      </c>
      <c r="BC10" s="2">
        <v>796959</v>
      </c>
      <c r="BD10" s="3">
        <v>0.39300000000000002</v>
      </c>
      <c r="BE10" s="2">
        <v>1566661</v>
      </c>
      <c r="BF10" s="3">
        <v>0.39800000000000002</v>
      </c>
      <c r="BG10" s="2">
        <v>1199112</v>
      </c>
      <c r="BH10" s="3">
        <v>0.35399999999999998</v>
      </c>
      <c r="BI10" s="2">
        <v>4692621</v>
      </c>
      <c r="BJ10" s="3">
        <v>0.376</v>
      </c>
      <c r="BK10" s="2">
        <v>1341386</v>
      </c>
      <c r="BL10" s="3">
        <v>0.36199999999999999</v>
      </c>
      <c r="BM10" s="2">
        <v>1586964</v>
      </c>
      <c r="BN10" s="3">
        <v>0.374</v>
      </c>
      <c r="BO10" s="2">
        <v>1943764</v>
      </c>
      <c r="BP10" s="3">
        <v>0.41199999999999998</v>
      </c>
      <c r="BQ10" s="2">
        <v>1654142</v>
      </c>
      <c r="BR10" s="3">
        <v>0.38700000000000001</v>
      </c>
      <c r="BS10" s="2">
        <v>6526256</v>
      </c>
      <c r="BT10" s="3">
        <v>0.38500000000000001</v>
      </c>
      <c r="BU10" s="77">
        <v>1813955</v>
      </c>
      <c r="BV10" s="78">
        <v>0.438</v>
      </c>
      <c r="BW10" s="77">
        <v>1493091</v>
      </c>
      <c r="BX10" s="78">
        <v>0.38800000000000001</v>
      </c>
      <c r="BY10" s="77">
        <v>1839343</v>
      </c>
      <c r="BZ10" s="78">
        <v>0.41699999999999998</v>
      </c>
      <c r="CA10" s="87">
        <v>1450228</v>
      </c>
      <c r="CB10" s="83">
        <v>0.36799999999999999</v>
      </c>
      <c r="CC10" s="77">
        <v>6596618</v>
      </c>
      <c r="CD10" s="78">
        <v>0.40400000000000003</v>
      </c>
      <c r="CE10" s="93">
        <v>1171649</v>
      </c>
      <c r="CF10" s="83">
        <v>0.26800000000000002</v>
      </c>
      <c r="CG10" s="93">
        <v>1471210</v>
      </c>
      <c r="CH10" s="83">
        <v>0.30599999999999999</v>
      </c>
      <c r="CI10" s="93">
        <v>1887666</v>
      </c>
      <c r="CJ10" s="83">
        <v>0.35599999999999998</v>
      </c>
      <c r="CK10" s="95">
        <v>1508293</v>
      </c>
      <c r="CL10" s="83">
        <v>0.31900000000000001</v>
      </c>
      <c r="CM10" s="95">
        <v>6038817</v>
      </c>
      <c r="CN10" s="83">
        <v>0.315</v>
      </c>
      <c r="CO10" s="112">
        <v>1638857</v>
      </c>
      <c r="CP10" s="107">
        <v>0.35099999999999998</v>
      </c>
      <c r="CQ10" s="112">
        <v>1677164</v>
      </c>
      <c r="CR10" s="107">
        <v>0.32900000000000001</v>
      </c>
      <c r="CS10" s="112">
        <v>1815385</v>
      </c>
      <c r="CT10" s="107">
        <v>0.34399999999999997</v>
      </c>
      <c r="CU10" s="112">
        <v>5131406</v>
      </c>
      <c r="CV10" s="107">
        <v>0.34100000000000003</v>
      </c>
    </row>
    <row r="11" spans="2:100" s="21" customFormat="1">
      <c r="B11" s="1" t="s">
        <v>87</v>
      </c>
      <c r="C11" s="1" t="s">
        <v>4</v>
      </c>
      <c r="D11" s="1" t="s">
        <v>4</v>
      </c>
      <c r="E11" s="2">
        <v>8876</v>
      </c>
      <c r="F11" s="3">
        <v>2.8748234004665274E-3</v>
      </c>
      <c r="G11" s="2">
        <v>12389</v>
      </c>
      <c r="H11" s="3">
        <v>3.565179856115108E-3</v>
      </c>
      <c r="I11" s="2">
        <v>7018</v>
      </c>
      <c r="J11" s="3">
        <v>2.4139509718233655E-3</v>
      </c>
      <c r="K11" s="2">
        <v>28283</v>
      </c>
      <c r="L11" s="3">
        <v>2.9866646053686042E-3</v>
      </c>
      <c r="M11" s="2">
        <v>11211</v>
      </c>
      <c r="N11" s="3">
        <v>3.7837009597120729E-3</v>
      </c>
      <c r="O11" s="2">
        <v>11608</v>
      </c>
      <c r="P11" s="3">
        <v>3.5938937244014797E-3</v>
      </c>
      <c r="Q11" s="2">
        <v>6849</v>
      </c>
      <c r="R11" s="3">
        <v>1.8437876551026804E-3</v>
      </c>
      <c r="S11" s="2">
        <v>20668</v>
      </c>
      <c r="T11" s="3">
        <v>6.7706062391916155E-3</v>
      </c>
      <c r="U11" s="2">
        <v>50336</v>
      </c>
      <c r="V11" s="3">
        <v>3.8839092608427472E-3</v>
      </c>
      <c r="W11" s="2">
        <v>5083</v>
      </c>
      <c r="X11" s="3">
        <v>1.733835894462163E-3</v>
      </c>
      <c r="Y11" s="2">
        <v>13717</v>
      </c>
      <c r="Z11" s="3">
        <v>4.3615428739314744E-3</v>
      </c>
      <c r="AA11" s="2">
        <v>22540</v>
      </c>
      <c r="AB11" s="3">
        <v>6.3365601811570266E-3</v>
      </c>
      <c r="AC11" s="2">
        <v>6472</v>
      </c>
      <c r="AD11" s="3">
        <v>2.1555786922778193E-3</v>
      </c>
      <c r="AE11" s="2">
        <v>47812</v>
      </c>
      <c r="AF11" s="3">
        <v>3.7834285481413428E-3</v>
      </c>
      <c r="AG11" s="2">
        <v>8655</v>
      </c>
      <c r="AH11" s="3">
        <v>3.0000000000000001E-3</v>
      </c>
      <c r="AI11" s="2">
        <v>5200</v>
      </c>
      <c r="AJ11" s="3">
        <v>2E-3</v>
      </c>
      <c r="AK11" s="2">
        <v>11615</v>
      </c>
      <c r="AL11" s="3">
        <v>3.0000000000000001E-3</v>
      </c>
      <c r="AM11" s="2">
        <v>11223</v>
      </c>
      <c r="AN11" s="3">
        <v>4.0000000000000001E-3</v>
      </c>
      <c r="AO11" s="2">
        <v>36693</v>
      </c>
      <c r="AP11" s="3">
        <v>3.0000000000000001E-3</v>
      </c>
      <c r="AQ11" s="2">
        <v>8304</v>
      </c>
      <c r="AR11" s="3">
        <v>3.0000000000000001E-3</v>
      </c>
      <c r="AS11" s="2">
        <v>7020</v>
      </c>
      <c r="AT11" s="3">
        <v>2E-3</v>
      </c>
      <c r="AU11" s="2">
        <v>11029</v>
      </c>
      <c r="AV11" s="3">
        <v>3.0000000000000001E-3</v>
      </c>
      <c r="AW11" s="2">
        <v>8811</v>
      </c>
      <c r="AX11" s="3">
        <v>3.0000000000000001E-3</v>
      </c>
      <c r="AY11" s="2">
        <v>35164</v>
      </c>
      <c r="AZ11" s="3">
        <v>2E-3</v>
      </c>
      <c r="BA11" s="2">
        <v>890</v>
      </c>
      <c r="BB11" s="3">
        <v>0</v>
      </c>
      <c r="BC11" s="2">
        <v>0</v>
      </c>
      <c r="BD11" s="3">
        <v>0</v>
      </c>
      <c r="BE11" s="2">
        <v>4618</v>
      </c>
      <c r="BF11" s="3">
        <v>1E-3</v>
      </c>
      <c r="BG11" s="2">
        <v>2679</v>
      </c>
      <c r="BH11" s="3">
        <v>1E-3</v>
      </c>
      <c r="BI11" s="2">
        <v>8187</v>
      </c>
      <c r="BJ11" s="3">
        <v>1E-3</v>
      </c>
      <c r="BK11" s="2">
        <v>2229</v>
      </c>
      <c r="BL11" s="3">
        <v>1E-3</v>
      </c>
      <c r="BM11" s="2">
        <v>5883</v>
      </c>
      <c r="BN11" s="3">
        <v>1E-3</v>
      </c>
      <c r="BO11" s="2">
        <v>2647</v>
      </c>
      <c r="BP11" s="3">
        <v>1E-3</v>
      </c>
      <c r="BQ11" s="2">
        <v>7554</v>
      </c>
      <c r="BR11" s="3">
        <v>2E-3</v>
      </c>
      <c r="BS11" s="2">
        <v>18313</v>
      </c>
      <c r="BT11" s="3">
        <v>1E-3</v>
      </c>
      <c r="BU11" s="77">
        <v>3244</v>
      </c>
      <c r="BV11" s="78">
        <v>1E-3</v>
      </c>
      <c r="BW11" s="77">
        <v>11235</v>
      </c>
      <c r="BX11" s="78">
        <v>3.0000000000000001E-3</v>
      </c>
      <c r="BY11" s="77">
        <v>11935</v>
      </c>
      <c r="BZ11" s="78">
        <v>3.0000000000000001E-3</v>
      </c>
      <c r="CA11" s="87">
        <v>13533</v>
      </c>
      <c r="CB11" s="83">
        <v>3.0000000000000001E-3</v>
      </c>
      <c r="CC11" s="77">
        <v>39948</v>
      </c>
      <c r="CD11" s="78">
        <v>2E-3</v>
      </c>
      <c r="CE11" s="93">
        <v>21935</v>
      </c>
      <c r="CF11" s="83">
        <v>5.0000000000000001E-3</v>
      </c>
      <c r="CG11" s="93">
        <v>24640</v>
      </c>
      <c r="CH11" s="83">
        <v>5.0000000000000001E-3</v>
      </c>
      <c r="CI11" s="93">
        <v>7959</v>
      </c>
      <c r="CJ11" s="83">
        <v>2E-3</v>
      </c>
      <c r="CK11" s="95">
        <v>23379</v>
      </c>
      <c r="CL11" s="83">
        <v>5.0000000000000001E-3</v>
      </c>
      <c r="CM11" s="95">
        <v>77913</v>
      </c>
      <c r="CN11" s="83">
        <v>4.0000000000000001E-3</v>
      </c>
      <c r="CO11" s="112">
        <v>16931</v>
      </c>
      <c r="CP11" s="107">
        <v>4.0000000000000001E-3</v>
      </c>
      <c r="CQ11" s="112">
        <v>14326</v>
      </c>
      <c r="CR11" s="107">
        <v>3.0000000000000001E-3</v>
      </c>
      <c r="CS11" s="112">
        <v>4237</v>
      </c>
      <c r="CT11" s="107">
        <v>1E-3</v>
      </c>
      <c r="CU11" s="112">
        <v>35494</v>
      </c>
      <c r="CV11" s="107">
        <v>2E-3</v>
      </c>
    </row>
    <row r="12" spans="2:100" s="21" customFormat="1">
      <c r="B12" s="1" t="s">
        <v>88</v>
      </c>
      <c r="C12" s="1" t="s">
        <v>4</v>
      </c>
      <c r="D12" s="1" t="s">
        <v>4</v>
      </c>
      <c r="E12" s="2">
        <v>4727</v>
      </c>
      <c r="F12" s="3">
        <v>1.5310151210010448E-3</v>
      </c>
      <c r="G12" s="2">
        <v>8414</v>
      </c>
      <c r="H12" s="3">
        <v>2.421294964028777E-3</v>
      </c>
      <c r="I12" s="2">
        <v>287</v>
      </c>
      <c r="J12" s="3">
        <v>9.8718143190838675E-5</v>
      </c>
      <c r="K12" s="2">
        <v>13428</v>
      </c>
      <c r="L12" s="3">
        <v>1.4179872121376665E-3</v>
      </c>
      <c r="M12" s="2">
        <v>0</v>
      </c>
      <c r="N12" s="3">
        <v>0</v>
      </c>
      <c r="O12" s="2">
        <v>4493</v>
      </c>
      <c r="P12" s="3">
        <v>1.3910548331957139E-3</v>
      </c>
      <c r="Q12" s="2">
        <v>4854</v>
      </c>
      <c r="R12" s="3">
        <v>1.3067229198230998E-3</v>
      </c>
      <c r="S12" s="2">
        <v>0</v>
      </c>
      <c r="T12" s="3">
        <v>0</v>
      </c>
      <c r="U12" s="2">
        <v>9347</v>
      </c>
      <c r="V12" s="3">
        <v>7.2121145623603704E-4</v>
      </c>
      <c r="W12" s="2">
        <v>1911</v>
      </c>
      <c r="X12" s="3">
        <v>6.5185134651135027E-4</v>
      </c>
      <c r="Y12" s="2">
        <v>0</v>
      </c>
      <c r="Z12" s="3">
        <v>0</v>
      </c>
      <c r="AA12" s="2">
        <v>1097</v>
      </c>
      <c r="AB12" s="3">
        <v>3.0839425548931935E-4</v>
      </c>
      <c r="AC12" s="2">
        <v>594</v>
      </c>
      <c r="AD12" s="3">
        <v>1.9783895908730294E-4</v>
      </c>
      <c r="AE12" s="2">
        <v>3602</v>
      </c>
      <c r="AF12" s="3">
        <v>2.8503115599441806E-4</v>
      </c>
      <c r="AG12" s="2">
        <v>1097</v>
      </c>
      <c r="AH12" s="3">
        <v>0</v>
      </c>
      <c r="AI12" s="2">
        <v>5958</v>
      </c>
      <c r="AJ12" s="3">
        <v>2E-3</v>
      </c>
      <c r="AK12" s="2">
        <v>14179</v>
      </c>
      <c r="AL12" s="3">
        <v>4.0000000000000001E-3</v>
      </c>
      <c r="AM12" s="2">
        <v>1800</v>
      </c>
      <c r="AN12" s="3">
        <v>1E-3</v>
      </c>
      <c r="AO12" s="2">
        <v>23034</v>
      </c>
      <c r="AP12" s="3">
        <v>2E-3</v>
      </c>
      <c r="AQ12" s="2">
        <v>0</v>
      </c>
      <c r="AR12" s="3">
        <v>0</v>
      </c>
      <c r="AS12" s="2">
        <v>3399</v>
      </c>
      <c r="AT12" s="3">
        <v>1E-3</v>
      </c>
      <c r="AU12" s="2">
        <v>6804</v>
      </c>
      <c r="AV12" s="3">
        <v>2E-3</v>
      </c>
      <c r="AW12" s="2">
        <v>2865</v>
      </c>
      <c r="AX12" s="3">
        <v>1E-3</v>
      </c>
      <c r="AY12" s="2">
        <v>13068</v>
      </c>
      <c r="AZ12" s="3">
        <v>1E-3</v>
      </c>
      <c r="BA12" s="2">
        <v>1752</v>
      </c>
      <c r="BB12" s="3">
        <v>1E-3</v>
      </c>
      <c r="BC12" s="2">
        <v>1045</v>
      </c>
      <c r="BD12" s="3">
        <v>1E-3</v>
      </c>
      <c r="BE12" s="2">
        <v>3407</v>
      </c>
      <c r="BF12" s="3">
        <v>1E-3</v>
      </c>
      <c r="BG12" s="2">
        <v>0</v>
      </c>
      <c r="BH12" s="3">
        <v>0</v>
      </c>
      <c r="BI12" s="2">
        <v>6204</v>
      </c>
      <c r="BJ12" s="3">
        <v>0</v>
      </c>
      <c r="BK12" s="2">
        <v>1256</v>
      </c>
      <c r="BL12" s="3">
        <v>0</v>
      </c>
      <c r="BM12" s="2">
        <v>0</v>
      </c>
      <c r="BN12" s="3">
        <v>0</v>
      </c>
      <c r="BO12" s="2">
        <v>2832</v>
      </c>
      <c r="BP12" s="3">
        <v>1E-3</v>
      </c>
      <c r="BQ12" s="2">
        <v>1720</v>
      </c>
      <c r="BR12" s="3">
        <v>0</v>
      </c>
      <c r="BS12" s="2">
        <v>5807</v>
      </c>
      <c r="BT12" s="3">
        <v>0</v>
      </c>
      <c r="BU12" s="77">
        <v>0</v>
      </c>
      <c r="BV12" s="78">
        <v>0</v>
      </c>
      <c r="BW12" s="77">
        <v>3650</v>
      </c>
      <c r="BX12" s="78">
        <v>1E-3</v>
      </c>
      <c r="BY12" s="77">
        <v>7601</v>
      </c>
      <c r="BZ12" s="78">
        <v>2E-3</v>
      </c>
      <c r="CA12" s="87">
        <v>2183</v>
      </c>
      <c r="CB12" s="83">
        <v>1E-3</v>
      </c>
      <c r="CC12" s="77">
        <v>13434</v>
      </c>
      <c r="CD12" s="78">
        <v>1E-3</v>
      </c>
      <c r="CE12" s="93">
        <v>1838</v>
      </c>
      <c r="CF12" s="83">
        <v>0</v>
      </c>
      <c r="CG12" s="93">
        <v>4121</v>
      </c>
      <c r="CH12" s="83">
        <v>1E-3</v>
      </c>
      <c r="CI12" s="93">
        <v>17255</v>
      </c>
      <c r="CJ12" s="83">
        <v>3.0000000000000001E-3</v>
      </c>
      <c r="CK12" s="95">
        <v>1529</v>
      </c>
      <c r="CL12" s="83">
        <v>0</v>
      </c>
      <c r="CM12" s="95">
        <v>24743</v>
      </c>
      <c r="CN12" s="83">
        <v>1E-3</v>
      </c>
      <c r="CO12" s="112">
        <v>10399</v>
      </c>
      <c r="CP12" s="107">
        <v>2E-3</v>
      </c>
      <c r="CQ12" s="112">
        <v>3454</v>
      </c>
      <c r="CR12" s="107">
        <v>1E-3</v>
      </c>
      <c r="CS12" s="112">
        <v>39521</v>
      </c>
      <c r="CT12" s="107">
        <v>7.0000000000000001E-3</v>
      </c>
      <c r="CU12" s="112">
        <v>53374</v>
      </c>
      <c r="CV12" s="107">
        <v>4.0000000000000001E-3</v>
      </c>
    </row>
    <row r="13" spans="2:100" s="21" customFormat="1">
      <c r="B13" s="1" t="s">
        <v>89</v>
      </c>
      <c r="C13" s="1" t="s">
        <v>4</v>
      </c>
      <c r="D13" s="1" t="s">
        <v>4</v>
      </c>
      <c r="E13" s="2">
        <v>1653</v>
      </c>
      <c r="F13" s="3">
        <v>5.3538565581018132E-4</v>
      </c>
      <c r="G13" s="2">
        <v>11453</v>
      </c>
      <c r="H13" s="3">
        <v>3.2958273381294965E-3</v>
      </c>
      <c r="I13" s="2">
        <v>2036</v>
      </c>
      <c r="J13" s="3">
        <v>7.0031407504023537E-4</v>
      </c>
      <c r="K13" s="2">
        <v>15142</v>
      </c>
      <c r="L13" s="3">
        <v>1.59898438830716E-3</v>
      </c>
      <c r="M13" s="2">
        <v>0</v>
      </c>
      <c r="N13" s="3">
        <v>0</v>
      </c>
      <c r="O13" s="2">
        <v>199</v>
      </c>
      <c r="P13" s="3">
        <v>6.1611375874904759E-5</v>
      </c>
      <c r="Q13" s="2">
        <v>19914</v>
      </c>
      <c r="R13" s="3">
        <v>5.3609559590764751E-3</v>
      </c>
      <c r="S13" s="2">
        <v>0</v>
      </c>
      <c r="T13" s="3">
        <v>0</v>
      </c>
      <c r="U13" s="2">
        <v>20113</v>
      </c>
      <c r="V13" s="3">
        <v>1.5519124873516008E-3</v>
      </c>
      <c r="W13" s="2">
        <v>0</v>
      </c>
      <c r="X13" s="3">
        <v>0</v>
      </c>
      <c r="Y13" s="2">
        <v>0</v>
      </c>
      <c r="Z13" s="3">
        <v>0</v>
      </c>
      <c r="AA13" s="2">
        <v>2308</v>
      </c>
      <c r="AB13" s="3">
        <v>6.4883677453906024E-4</v>
      </c>
      <c r="AC13" s="2">
        <v>0</v>
      </c>
      <c r="AD13" s="3">
        <v>0</v>
      </c>
      <c r="AE13" s="2">
        <v>2308</v>
      </c>
      <c r="AF13" s="3">
        <v>1.8263517713356937E-4</v>
      </c>
      <c r="AG13" s="2">
        <v>1565</v>
      </c>
      <c r="AH13" s="3">
        <v>1E-3</v>
      </c>
      <c r="AI13" s="2">
        <v>2595</v>
      </c>
      <c r="AJ13" s="3">
        <v>1E-3</v>
      </c>
      <c r="AK13" s="2">
        <v>4990</v>
      </c>
      <c r="AL13" s="3">
        <v>1E-3</v>
      </c>
      <c r="AM13" s="2">
        <v>1912</v>
      </c>
      <c r="AN13" s="3">
        <v>1E-3</v>
      </c>
      <c r="AO13" s="2">
        <v>11063</v>
      </c>
      <c r="AP13" s="3">
        <v>1E-3</v>
      </c>
      <c r="AQ13" s="2">
        <v>0</v>
      </c>
      <c r="AR13" s="3">
        <v>0</v>
      </c>
      <c r="AS13" s="2">
        <v>0</v>
      </c>
      <c r="AT13" s="3">
        <v>0</v>
      </c>
      <c r="AU13" s="2">
        <v>4952</v>
      </c>
      <c r="AV13" s="3">
        <v>1E-3</v>
      </c>
      <c r="AW13" s="2">
        <v>0</v>
      </c>
      <c r="AX13" s="3">
        <v>0</v>
      </c>
      <c r="AY13" s="2">
        <v>4952</v>
      </c>
      <c r="AZ13" s="3">
        <v>0</v>
      </c>
      <c r="BA13" s="2">
        <v>0</v>
      </c>
      <c r="BB13" s="3">
        <v>0</v>
      </c>
      <c r="BC13" s="2">
        <v>0</v>
      </c>
      <c r="BD13" s="3">
        <v>0</v>
      </c>
      <c r="BE13" s="2">
        <v>6839</v>
      </c>
      <c r="BF13" s="3">
        <v>2E-3</v>
      </c>
      <c r="BG13" s="2">
        <v>0</v>
      </c>
      <c r="BH13" s="3">
        <v>0</v>
      </c>
      <c r="BI13" s="2">
        <v>6839</v>
      </c>
      <c r="BJ13" s="3">
        <v>1E-3</v>
      </c>
      <c r="BK13" s="2">
        <v>0</v>
      </c>
      <c r="BL13" s="3">
        <v>0</v>
      </c>
      <c r="BM13" s="2">
        <v>587</v>
      </c>
      <c r="BN13" s="3">
        <v>0</v>
      </c>
      <c r="BO13" s="2">
        <v>0</v>
      </c>
      <c r="BP13" s="3">
        <v>0</v>
      </c>
      <c r="BQ13" s="2">
        <v>3392</v>
      </c>
      <c r="BR13" s="3">
        <v>1E-3</v>
      </c>
      <c r="BS13" s="2">
        <v>3980</v>
      </c>
      <c r="BT13" s="3">
        <v>0</v>
      </c>
      <c r="BU13" s="77">
        <v>1046</v>
      </c>
      <c r="BV13" s="78">
        <v>0</v>
      </c>
      <c r="BW13" s="77">
        <v>0</v>
      </c>
      <c r="BX13" s="78">
        <v>0</v>
      </c>
      <c r="BY13" s="77">
        <v>0</v>
      </c>
      <c r="BZ13" s="78">
        <v>0</v>
      </c>
      <c r="CA13" s="87">
        <v>0</v>
      </c>
      <c r="CB13" s="83">
        <v>0</v>
      </c>
      <c r="CC13" s="77">
        <v>1046</v>
      </c>
      <c r="CD13" s="78">
        <v>0</v>
      </c>
      <c r="CE13" s="93">
        <v>0</v>
      </c>
      <c r="CF13" s="83">
        <v>0</v>
      </c>
      <c r="CG13" s="93">
        <v>785</v>
      </c>
      <c r="CH13" s="83">
        <v>0</v>
      </c>
      <c r="CI13" s="93">
        <v>4292</v>
      </c>
      <c r="CJ13" s="83">
        <v>1E-3</v>
      </c>
      <c r="CK13" s="95">
        <v>2815</v>
      </c>
      <c r="CL13" s="83">
        <v>1E-3</v>
      </c>
      <c r="CM13" s="95">
        <v>7892</v>
      </c>
      <c r="CN13" s="83">
        <v>0</v>
      </c>
      <c r="CO13" s="112">
        <v>0</v>
      </c>
      <c r="CP13" s="107">
        <v>0</v>
      </c>
      <c r="CQ13" s="112">
        <v>0</v>
      </c>
      <c r="CR13" s="107">
        <v>0</v>
      </c>
      <c r="CS13" s="112">
        <v>0</v>
      </c>
      <c r="CT13" s="107">
        <v>0</v>
      </c>
      <c r="CU13" s="112">
        <v>0</v>
      </c>
      <c r="CV13" s="107">
        <v>0</v>
      </c>
    </row>
    <row r="14" spans="2:100" s="21" customFormat="1">
      <c r="B14" s="1" t="s">
        <v>79</v>
      </c>
      <c r="C14" s="1" t="s">
        <v>4</v>
      </c>
      <c r="D14" s="1" t="s">
        <v>4</v>
      </c>
      <c r="E14" s="2">
        <v>2347</v>
      </c>
      <c r="F14" s="3">
        <v>7.6016342056049345E-4</v>
      </c>
      <c r="G14" s="2">
        <v>10305</v>
      </c>
      <c r="H14" s="3">
        <v>2.9654676258992806E-3</v>
      </c>
      <c r="I14" s="2">
        <v>1144</v>
      </c>
      <c r="J14" s="3">
        <v>3.9349671014048587E-4</v>
      </c>
      <c r="K14" s="2">
        <v>13796</v>
      </c>
      <c r="L14" s="3">
        <v>1.4568477493782578E-3</v>
      </c>
      <c r="M14" s="2">
        <v>3113</v>
      </c>
      <c r="N14" s="3">
        <v>1.0506342955653985E-3</v>
      </c>
      <c r="O14" s="2">
        <v>2469</v>
      </c>
      <c r="P14" s="3">
        <v>7.6441450771427063E-4</v>
      </c>
      <c r="Q14" s="2">
        <v>10105</v>
      </c>
      <c r="R14" s="3">
        <v>2.7203203759399307E-3</v>
      </c>
      <c r="S14" s="2">
        <v>0</v>
      </c>
      <c r="T14" s="3">
        <v>0</v>
      </c>
      <c r="U14" s="2">
        <v>15687</v>
      </c>
      <c r="V14" s="3">
        <v>1.2104037781079182E-3</v>
      </c>
      <c r="W14" s="2">
        <v>0</v>
      </c>
      <c r="X14" s="3">
        <v>0</v>
      </c>
      <c r="Y14" s="2">
        <v>4995</v>
      </c>
      <c r="Z14" s="3">
        <v>1.5882413541800477E-3</v>
      </c>
      <c r="AA14" s="2">
        <v>13025</v>
      </c>
      <c r="AB14" s="3">
        <v>3.6616546743376342E-3</v>
      </c>
      <c r="AC14" s="2">
        <v>0</v>
      </c>
      <c r="AD14" s="3">
        <v>0</v>
      </c>
      <c r="AE14" s="2">
        <v>18020</v>
      </c>
      <c r="AF14" s="3">
        <v>1.4259470935645234E-3</v>
      </c>
      <c r="AG14" s="2">
        <v>0</v>
      </c>
      <c r="AH14" s="3">
        <v>0</v>
      </c>
      <c r="AI14" s="2">
        <v>0</v>
      </c>
      <c r="AJ14" s="3">
        <v>0</v>
      </c>
      <c r="AK14" s="2">
        <v>0</v>
      </c>
      <c r="AL14" s="3">
        <v>0</v>
      </c>
      <c r="AM14" s="2">
        <v>1912</v>
      </c>
      <c r="AN14" s="3">
        <v>1E-3</v>
      </c>
      <c r="AO14" s="2">
        <v>1912</v>
      </c>
      <c r="AP14" s="3">
        <v>0</v>
      </c>
      <c r="AQ14" s="2">
        <v>0</v>
      </c>
      <c r="AR14" s="3">
        <v>0</v>
      </c>
      <c r="AS14" s="2">
        <v>1795</v>
      </c>
      <c r="AT14" s="3">
        <v>1E-3</v>
      </c>
      <c r="AU14" s="2">
        <v>0</v>
      </c>
      <c r="AV14" s="3">
        <v>0</v>
      </c>
      <c r="AW14" s="2">
        <v>0</v>
      </c>
      <c r="AX14" s="3">
        <v>0</v>
      </c>
      <c r="AY14" s="2">
        <v>1795</v>
      </c>
      <c r="AZ14" s="3">
        <v>0</v>
      </c>
      <c r="BA14" s="2">
        <v>0</v>
      </c>
      <c r="BB14" s="3">
        <v>0</v>
      </c>
      <c r="BC14" s="2">
        <v>0</v>
      </c>
      <c r="BD14" s="3">
        <v>0</v>
      </c>
      <c r="BE14" s="2">
        <v>432</v>
      </c>
      <c r="BF14" s="3">
        <v>0</v>
      </c>
      <c r="BG14" s="2">
        <v>804</v>
      </c>
      <c r="BH14" s="3">
        <v>0</v>
      </c>
      <c r="BI14" s="2">
        <v>1237</v>
      </c>
      <c r="BJ14" s="3">
        <v>0</v>
      </c>
      <c r="BK14" s="2">
        <v>397</v>
      </c>
      <c r="BL14" s="3">
        <v>0</v>
      </c>
      <c r="BM14" s="2">
        <v>0</v>
      </c>
      <c r="BN14" s="3">
        <v>0</v>
      </c>
      <c r="BO14" s="2">
        <v>0</v>
      </c>
      <c r="BP14" s="3">
        <v>0</v>
      </c>
      <c r="BQ14" s="2">
        <v>0</v>
      </c>
      <c r="BR14" s="3">
        <v>0</v>
      </c>
      <c r="BS14" s="2">
        <v>397</v>
      </c>
      <c r="BT14" s="3">
        <v>0</v>
      </c>
      <c r="BU14" s="77">
        <v>0</v>
      </c>
      <c r="BV14" s="78">
        <v>0</v>
      </c>
      <c r="BW14" s="77">
        <v>0</v>
      </c>
      <c r="BX14" s="78">
        <v>0</v>
      </c>
      <c r="BY14" s="77">
        <v>914</v>
      </c>
      <c r="BZ14" s="78">
        <v>0</v>
      </c>
      <c r="CA14" s="87">
        <v>380</v>
      </c>
      <c r="CB14" s="83">
        <v>0</v>
      </c>
      <c r="CC14" s="77">
        <v>1294</v>
      </c>
      <c r="CD14" s="78">
        <v>0</v>
      </c>
      <c r="CE14" s="93">
        <v>0</v>
      </c>
      <c r="CF14" s="83">
        <v>0</v>
      </c>
      <c r="CG14" s="93">
        <v>3687</v>
      </c>
      <c r="CH14" s="83">
        <v>1E-3</v>
      </c>
      <c r="CI14" s="93">
        <v>0</v>
      </c>
      <c r="CJ14" s="83">
        <v>0</v>
      </c>
      <c r="CK14" s="95">
        <v>0</v>
      </c>
      <c r="CL14" s="83">
        <v>0</v>
      </c>
      <c r="CM14" s="95">
        <v>3687</v>
      </c>
      <c r="CN14" s="83">
        <v>0</v>
      </c>
      <c r="CO14" s="112">
        <v>0</v>
      </c>
      <c r="CP14" s="107">
        <v>0</v>
      </c>
      <c r="CQ14" s="112">
        <v>1826</v>
      </c>
      <c r="CR14" s="107">
        <v>0</v>
      </c>
      <c r="CS14" s="112">
        <v>2947</v>
      </c>
      <c r="CT14" s="107">
        <v>1E-3</v>
      </c>
      <c r="CU14" s="112">
        <v>4773</v>
      </c>
      <c r="CV14" s="107">
        <v>0</v>
      </c>
    </row>
    <row r="15" spans="2:100" s="21" customFormat="1" ht="30">
      <c r="B15" s="1" t="s">
        <v>80</v>
      </c>
      <c r="C15" s="1" t="s">
        <v>4</v>
      </c>
      <c r="D15" s="1" t="s">
        <v>4</v>
      </c>
      <c r="E15" s="2">
        <v>32340</v>
      </c>
      <c r="F15" s="3">
        <v>1.0474514282456906E-2</v>
      </c>
      <c r="G15" s="2">
        <v>30193</v>
      </c>
      <c r="H15" s="3">
        <v>8.6886330935251801E-3</v>
      </c>
      <c r="I15" s="2">
        <v>14757</v>
      </c>
      <c r="J15" s="3">
        <v>5.0759011814188373E-3</v>
      </c>
      <c r="K15" s="2">
        <v>77290</v>
      </c>
      <c r="L15" s="3">
        <v>8.1617688133839919E-3</v>
      </c>
      <c r="M15" s="2">
        <v>3477</v>
      </c>
      <c r="N15" s="3">
        <v>1.1734839208740414E-3</v>
      </c>
      <c r="O15" s="2">
        <v>16116</v>
      </c>
      <c r="P15" s="3">
        <v>4.9895926311556036E-3</v>
      </c>
      <c r="Q15" s="2">
        <v>39015</v>
      </c>
      <c r="R15" s="3">
        <v>1.0503047943324729E-2</v>
      </c>
      <c r="S15" s="2">
        <v>34984</v>
      </c>
      <c r="T15" s="3">
        <v>1.146036813779173E-2</v>
      </c>
      <c r="U15" s="2">
        <v>93592</v>
      </c>
      <c r="V15" s="3">
        <v>7.221528042371154E-3</v>
      </c>
      <c r="W15" s="2">
        <v>10928</v>
      </c>
      <c r="X15" s="3">
        <v>3.727593675916293E-3</v>
      </c>
      <c r="Y15" s="2">
        <v>37794</v>
      </c>
      <c r="Z15" s="3">
        <v>1.2017215963940085E-2</v>
      </c>
      <c r="AA15" s="2">
        <v>103810</v>
      </c>
      <c r="AB15" s="3">
        <v>2.9183598598310156E-2</v>
      </c>
      <c r="AC15" s="2">
        <v>27703</v>
      </c>
      <c r="AD15" s="3">
        <v>9.2268226996558133E-3</v>
      </c>
      <c r="AE15" s="2">
        <v>180235</v>
      </c>
      <c r="AF15" s="3">
        <v>1.4262240533218751E-2</v>
      </c>
      <c r="AG15" s="2">
        <v>12723</v>
      </c>
      <c r="AH15" s="3">
        <v>5.0000000000000001E-3</v>
      </c>
      <c r="AI15" s="2">
        <v>39398</v>
      </c>
      <c r="AJ15" s="3">
        <v>1.2999999999999999E-2</v>
      </c>
      <c r="AK15" s="2">
        <v>56916</v>
      </c>
      <c r="AL15" s="3">
        <v>1.7000000000000001E-2</v>
      </c>
      <c r="AM15" s="2">
        <v>31196</v>
      </c>
      <c r="AN15" s="3">
        <v>0.01</v>
      </c>
      <c r="AO15" s="2">
        <v>140233</v>
      </c>
      <c r="AP15" s="3">
        <v>1.2E-2</v>
      </c>
      <c r="AQ15" s="2">
        <v>28965</v>
      </c>
      <c r="AR15" s="3">
        <v>8.9999999999999993E-3</v>
      </c>
      <c r="AS15" s="2">
        <v>31730</v>
      </c>
      <c r="AT15" s="3">
        <v>0.01</v>
      </c>
      <c r="AU15" s="2">
        <v>39865</v>
      </c>
      <c r="AV15" s="3">
        <v>0.01</v>
      </c>
      <c r="AW15" s="2">
        <v>15624</v>
      </c>
      <c r="AX15" s="3">
        <v>5.0000000000000001E-3</v>
      </c>
      <c r="AY15" s="2">
        <v>116184</v>
      </c>
      <c r="AZ15" s="3">
        <v>8.0000000000000002E-3</v>
      </c>
      <c r="BA15" s="2">
        <v>9680</v>
      </c>
      <c r="BB15" s="3">
        <v>3.0000000000000001E-3</v>
      </c>
      <c r="BC15" s="2">
        <v>5327</v>
      </c>
      <c r="BD15" s="3">
        <v>3.0000000000000001E-3</v>
      </c>
      <c r="BE15" s="2">
        <v>21528</v>
      </c>
      <c r="BF15" s="3">
        <v>5.0000000000000001E-3</v>
      </c>
      <c r="BG15" s="2">
        <v>7664</v>
      </c>
      <c r="BH15" s="3">
        <v>2E-3</v>
      </c>
      <c r="BI15" s="2">
        <v>44199</v>
      </c>
      <c r="BJ15" s="3">
        <v>4.0000000000000001E-3</v>
      </c>
      <c r="BK15" s="2">
        <v>9394</v>
      </c>
      <c r="BL15" s="3">
        <v>3.0000000000000001E-3</v>
      </c>
      <c r="BM15" s="2">
        <v>8167</v>
      </c>
      <c r="BN15" s="3">
        <v>2E-3</v>
      </c>
      <c r="BO15" s="2">
        <v>50450</v>
      </c>
      <c r="BP15" s="3">
        <v>1.0999999999999999E-2</v>
      </c>
      <c r="BQ15" s="2">
        <v>7172</v>
      </c>
      <c r="BR15" s="3">
        <v>2E-3</v>
      </c>
      <c r="BS15" s="2">
        <v>75184</v>
      </c>
      <c r="BT15" s="3">
        <v>4.0000000000000001E-3</v>
      </c>
      <c r="BU15" s="77">
        <v>10599</v>
      </c>
      <c r="BV15" s="78">
        <v>3.0000000000000001E-3</v>
      </c>
      <c r="BW15" s="77">
        <v>39944</v>
      </c>
      <c r="BX15" s="78">
        <v>0.01</v>
      </c>
      <c r="BY15" s="77">
        <v>46507</v>
      </c>
      <c r="BZ15" s="78">
        <v>1.0999999999999999E-2</v>
      </c>
      <c r="CA15" s="87">
        <v>17344</v>
      </c>
      <c r="CB15" s="83">
        <v>4.0000000000000001E-3</v>
      </c>
      <c r="CC15" s="77">
        <v>114394</v>
      </c>
      <c r="CD15" s="78">
        <v>7.0000000000000001E-3</v>
      </c>
      <c r="CE15" s="93">
        <v>9745</v>
      </c>
      <c r="CF15" s="83">
        <v>2E-3</v>
      </c>
      <c r="CG15" s="93">
        <v>42752</v>
      </c>
      <c r="CH15" s="83">
        <v>8.9999999999999993E-3</v>
      </c>
      <c r="CI15" s="93">
        <v>20099</v>
      </c>
      <c r="CJ15" s="83">
        <v>4.0000000000000001E-3</v>
      </c>
      <c r="CK15" s="95">
        <v>24983</v>
      </c>
      <c r="CL15" s="83">
        <v>5.0000000000000001E-3</v>
      </c>
      <c r="CM15" s="95">
        <v>97579</v>
      </c>
      <c r="CN15" s="83">
        <v>5.0000000000000001E-3</v>
      </c>
      <c r="CO15" s="112">
        <v>8885</v>
      </c>
      <c r="CP15" s="107">
        <v>2E-3</v>
      </c>
      <c r="CQ15" s="112">
        <v>67603</v>
      </c>
      <c r="CR15" s="107">
        <v>1.2999999999999999E-2</v>
      </c>
      <c r="CS15" s="112">
        <v>39968</v>
      </c>
      <c r="CT15" s="107">
        <v>8.0000000000000002E-3</v>
      </c>
      <c r="CU15" s="112">
        <v>116456</v>
      </c>
      <c r="CV15" s="107">
        <v>8.0000000000000002E-3</v>
      </c>
    </row>
    <row r="16" spans="2:100" s="21" customFormat="1" ht="30">
      <c r="B16" s="1" t="s">
        <v>81</v>
      </c>
      <c r="C16" s="1" t="s">
        <v>4</v>
      </c>
      <c r="D16" s="1" t="s">
        <v>4</v>
      </c>
      <c r="E16" s="2">
        <v>155812</v>
      </c>
      <c r="F16" s="3">
        <v>5.0465523171866894E-2</v>
      </c>
      <c r="G16" s="2">
        <v>165921</v>
      </c>
      <c r="H16" s="3">
        <v>4.7747050359712231E-2</v>
      </c>
      <c r="I16" s="2">
        <v>88735</v>
      </c>
      <c r="J16" s="3">
        <v>3.0521792460066446E-2</v>
      </c>
      <c r="K16" s="2">
        <v>410468</v>
      </c>
      <c r="L16" s="3">
        <v>4.3345127717584427E-2</v>
      </c>
      <c r="M16" s="2">
        <v>81298</v>
      </c>
      <c r="N16" s="3">
        <v>2.7437991314126491E-2</v>
      </c>
      <c r="O16" s="2">
        <v>163307</v>
      </c>
      <c r="P16" s="3">
        <v>5.0560648040216441E-2</v>
      </c>
      <c r="Q16" s="2">
        <v>303715</v>
      </c>
      <c r="R16" s="3">
        <v>8.1761712318515187E-2</v>
      </c>
      <c r="S16" s="2">
        <v>172701</v>
      </c>
      <c r="T16" s="3">
        <v>5.657492104289874E-2</v>
      </c>
      <c r="U16" s="2">
        <v>721021</v>
      </c>
      <c r="V16" s="3">
        <v>5.5633744023404687E-2</v>
      </c>
      <c r="W16" s="2">
        <v>190984</v>
      </c>
      <c r="X16" s="3">
        <v>6.5145566489860654E-2</v>
      </c>
      <c r="Y16" s="2">
        <v>301549</v>
      </c>
      <c r="Z16" s="3">
        <v>9.5882400823150998E-2</v>
      </c>
      <c r="AA16" s="2">
        <v>353641</v>
      </c>
      <c r="AB16" s="3">
        <v>9.9417368190973909E-2</v>
      </c>
      <c r="AC16" s="2">
        <v>170360</v>
      </c>
      <c r="AD16" s="3">
        <v>5.6740479916015031E-2</v>
      </c>
      <c r="AE16" s="2">
        <v>1016534</v>
      </c>
      <c r="AF16" s="3">
        <v>8.0439717137043246E-2</v>
      </c>
      <c r="AG16" s="2">
        <v>134091</v>
      </c>
      <c r="AH16" s="3">
        <v>0.05</v>
      </c>
      <c r="AI16" s="2">
        <v>269613</v>
      </c>
      <c r="AJ16" s="3">
        <v>8.8999999999999996E-2</v>
      </c>
      <c r="AK16" s="2">
        <v>248187</v>
      </c>
      <c r="AL16" s="3">
        <v>7.3999999999999996E-2</v>
      </c>
      <c r="AM16" s="2">
        <v>194173</v>
      </c>
      <c r="AN16" s="3">
        <v>6.5000000000000002E-2</v>
      </c>
      <c r="AO16" s="2">
        <v>846064</v>
      </c>
      <c r="AP16" s="3">
        <v>7.0000000000000007E-2</v>
      </c>
      <c r="AQ16" s="2">
        <v>190682</v>
      </c>
      <c r="AR16" s="3">
        <v>5.8000000000000003E-2</v>
      </c>
      <c r="AS16" s="2">
        <v>337895</v>
      </c>
      <c r="AT16" s="3">
        <v>0.10100000000000001</v>
      </c>
      <c r="AU16" s="2">
        <v>454104</v>
      </c>
      <c r="AV16" s="3">
        <v>0.109</v>
      </c>
      <c r="AW16" s="2">
        <v>211654</v>
      </c>
      <c r="AX16" s="3">
        <v>6.0999999999999999E-2</v>
      </c>
      <c r="AY16" s="2">
        <v>1194335</v>
      </c>
      <c r="AZ16" s="3">
        <v>8.4000000000000005E-2</v>
      </c>
      <c r="BA16" s="2">
        <v>93529</v>
      </c>
      <c r="BB16" s="3">
        <v>0.03</v>
      </c>
      <c r="BC16" s="2">
        <v>83716</v>
      </c>
      <c r="BD16" s="3">
        <v>4.1000000000000002E-2</v>
      </c>
      <c r="BE16" s="2">
        <v>250195</v>
      </c>
      <c r="BF16" s="3">
        <v>6.4000000000000001E-2</v>
      </c>
      <c r="BG16" s="2">
        <v>123976</v>
      </c>
      <c r="BH16" s="3">
        <v>3.6999999999999998E-2</v>
      </c>
      <c r="BI16" s="2">
        <v>551415</v>
      </c>
      <c r="BJ16" s="3">
        <v>4.3999999999999997E-2</v>
      </c>
      <c r="BK16" s="2">
        <v>180589</v>
      </c>
      <c r="BL16" s="3">
        <v>4.9000000000000002E-2</v>
      </c>
      <c r="BM16" s="2">
        <v>226903</v>
      </c>
      <c r="BN16" s="3">
        <v>5.2999999999999999E-2</v>
      </c>
      <c r="BO16" s="2">
        <v>249039</v>
      </c>
      <c r="BP16" s="3">
        <v>5.2999999999999999E-2</v>
      </c>
      <c r="BQ16" s="2">
        <v>281068</v>
      </c>
      <c r="BR16" s="3">
        <v>6.6000000000000003E-2</v>
      </c>
      <c r="BS16" s="2">
        <v>937599</v>
      </c>
      <c r="BT16" s="3">
        <v>5.5E-2</v>
      </c>
      <c r="BU16" s="77">
        <v>260037</v>
      </c>
      <c r="BV16" s="78">
        <v>6.3E-2</v>
      </c>
      <c r="BW16" s="77">
        <v>369600</v>
      </c>
      <c r="BX16" s="78">
        <v>9.6000000000000002E-2</v>
      </c>
      <c r="BY16" s="77">
        <v>376147</v>
      </c>
      <c r="BZ16" s="78">
        <v>8.5000000000000006E-2</v>
      </c>
      <c r="CA16" s="87">
        <v>253920</v>
      </c>
      <c r="CB16" s="83">
        <v>6.4000000000000001E-2</v>
      </c>
      <c r="CC16" s="77">
        <v>1259705</v>
      </c>
      <c r="CD16" s="78">
        <v>7.6999999999999999E-2</v>
      </c>
      <c r="CE16" s="93">
        <v>178310</v>
      </c>
      <c r="CF16" s="83">
        <v>4.1000000000000002E-2</v>
      </c>
      <c r="CG16" s="93">
        <v>407709</v>
      </c>
      <c r="CH16" s="83">
        <v>8.5000000000000006E-2</v>
      </c>
      <c r="CI16" s="93">
        <v>335024</v>
      </c>
      <c r="CJ16" s="83">
        <v>6.3E-2</v>
      </c>
      <c r="CK16" s="95">
        <v>254836</v>
      </c>
      <c r="CL16" s="83">
        <v>5.3999999999999999E-2</v>
      </c>
      <c r="CM16" s="95">
        <v>1175879</v>
      </c>
      <c r="CN16" s="83">
        <v>6.0999999999999999E-2</v>
      </c>
      <c r="CO16" s="112">
        <v>250749</v>
      </c>
      <c r="CP16" s="107">
        <v>5.3999999999999999E-2</v>
      </c>
      <c r="CQ16" s="112">
        <v>470295</v>
      </c>
      <c r="CR16" s="107">
        <v>9.1999999999999998E-2</v>
      </c>
      <c r="CS16" s="112">
        <v>382040</v>
      </c>
      <c r="CT16" s="107">
        <v>7.1999999999999995E-2</v>
      </c>
      <c r="CU16" s="112">
        <v>1103084</v>
      </c>
      <c r="CV16" s="107">
        <v>7.2999999999999995E-2</v>
      </c>
    </row>
    <row r="17" spans="2:100" s="21" customFormat="1" ht="30">
      <c r="B17" s="1" t="s">
        <v>72</v>
      </c>
      <c r="C17" s="1" t="s">
        <v>4</v>
      </c>
      <c r="D17" s="1" t="s">
        <v>4</v>
      </c>
      <c r="E17" s="2">
        <v>51604</v>
      </c>
      <c r="F17" s="3">
        <v>1.6713878634258075E-2</v>
      </c>
      <c r="G17" s="2">
        <v>261428</v>
      </c>
      <c r="H17" s="3">
        <v>7.5231079136690651E-2</v>
      </c>
      <c r="I17" s="2">
        <v>8029</v>
      </c>
      <c r="J17" s="3">
        <v>2.7617002497534624E-3</v>
      </c>
      <c r="K17" s="2">
        <v>321061</v>
      </c>
      <c r="L17" s="3">
        <v>3.3903812355982374E-2</v>
      </c>
      <c r="M17" s="2">
        <v>5034</v>
      </c>
      <c r="N17" s="3">
        <v>1.6989698181420546E-3</v>
      </c>
      <c r="O17" s="2">
        <v>44729</v>
      </c>
      <c r="P17" s="3">
        <v>1.3848317746274447E-2</v>
      </c>
      <c r="Q17" s="2">
        <v>453931</v>
      </c>
      <c r="R17" s="3">
        <v>0.12220066784470941</v>
      </c>
      <c r="S17" s="2">
        <v>23108</v>
      </c>
      <c r="T17" s="3">
        <v>7.5699230198974189E-3</v>
      </c>
      <c r="U17" s="2">
        <v>526802</v>
      </c>
      <c r="V17" s="3">
        <v>4.064786964459792E-2</v>
      </c>
      <c r="W17" s="2">
        <v>30175</v>
      </c>
      <c r="X17" s="3">
        <v>1.0292838503914178E-2</v>
      </c>
      <c r="Y17" s="2">
        <v>75034</v>
      </c>
      <c r="Z17" s="3">
        <v>2.3858278632541682E-2</v>
      </c>
      <c r="AA17" s="2">
        <v>359458</v>
      </c>
      <c r="AB17" s="3">
        <v>0.10105267300791226</v>
      </c>
      <c r="AC17" s="2">
        <v>27950</v>
      </c>
      <c r="AD17" s="3">
        <v>9.3090890681651797E-3</v>
      </c>
      <c r="AE17" s="2">
        <v>492617</v>
      </c>
      <c r="AF17" s="3">
        <v>3.8981452796363752E-2</v>
      </c>
      <c r="AG17" s="2">
        <v>19731</v>
      </c>
      <c r="AH17" s="3">
        <v>7.0000000000000001E-3</v>
      </c>
      <c r="AI17" s="2">
        <v>92468</v>
      </c>
      <c r="AJ17" s="3">
        <v>3.1E-2</v>
      </c>
      <c r="AK17" s="2">
        <v>345688</v>
      </c>
      <c r="AL17" s="3">
        <v>0.10299999999999999</v>
      </c>
      <c r="AM17" s="2">
        <v>11425</v>
      </c>
      <c r="AN17" s="3">
        <v>4.0000000000000001E-3</v>
      </c>
      <c r="AO17" s="2">
        <v>469313</v>
      </c>
      <c r="AP17" s="3">
        <v>3.9E-2</v>
      </c>
      <c r="AQ17" s="2">
        <v>32221</v>
      </c>
      <c r="AR17" s="3">
        <v>0.01</v>
      </c>
      <c r="AS17" s="2">
        <v>61236</v>
      </c>
      <c r="AT17" s="3">
        <v>1.7999999999999999E-2</v>
      </c>
      <c r="AU17" s="2">
        <v>438434</v>
      </c>
      <c r="AV17" s="3">
        <v>0.105</v>
      </c>
      <c r="AW17" s="2">
        <v>38788</v>
      </c>
      <c r="AX17" s="3">
        <v>1.0999999999999999E-2</v>
      </c>
      <c r="AY17" s="2">
        <v>570679</v>
      </c>
      <c r="AZ17" s="3">
        <v>0.04</v>
      </c>
      <c r="BA17" s="2">
        <v>9827</v>
      </c>
      <c r="BB17" s="3">
        <v>3.0000000000000001E-3</v>
      </c>
      <c r="BC17" s="2">
        <v>36641</v>
      </c>
      <c r="BD17" s="3">
        <v>1.7999999999999999E-2</v>
      </c>
      <c r="BE17" s="2">
        <v>307041</v>
      </c>
      <c r="BF17" s="3">
        <v>7.8E-2</v>
      </c>
      <c r="BG17" s="2">
        <v>31926</v>
      </c>
      <c r="BH17" s="3">
        <v>8.9999999999999993E-3</v>
      </c>
      <c r="BI17" s="2">
        <v>385434</v>
      </c>
      <c r="BJ17" s="3">
        <v>3.1E-2</v>
      </c>
      <c r="BK17" s="2">
        <v>15243</v>
      </c>
      <c r="BL17" s="3">
        <v>4.0000000000000001E-3</v>
      </c>
      <c r="BM17" s="2">
        <v>63524</v>
      </c>
      <c r="BN17" s="3">
        <v>1.4999999999999999E-2</v>
      </c>
      <c r="BO17" s="2">
        <v>374758</v>
      </c>
      <c r="BP17" s="3">
        <v>7.9000000000000001E-2</v>
      </c>
      <c r="BQ17" s="2">
        <v>25243</v>
      </c>
      <c r="BR17" s="3">
        <v>6.0000000000000001E-3</v>
      </c>
      <c r="BS17" s="2">
        <v>478769</v>
      </c>
      <c r="BT17" s="3">
        <v>2.8000000000000001E-2</v>
      </c>
      <c r="BU17" s="77">
        <v>22430</v>
      </c>
      <c r="BV17" s="78">
        <v>5.0000000000000001E-3</v>
      </c>
      <c r="BW17" s="77">
        <v>88079</v>
      </c>
      <c r="BX17" s="78">
        <v>2.3E-2</v>
      </c>
      <c r="BY17" s="77">
        <v>461004</v>
      </c>
      <c r="BZ17" s="78">
        <v>0.104</v>
      </c>
      <c r="CA17" s="87">
        <v>41607</v>
      </c>
      <c r="CB17" s="83">
        <v>1.0999999999999999E-2</v>
      </c>
      <c r="CC17" s="77">
        <v>613121</v>
      </c>
      <c r="CD17" s="78">
        <v>3.7999999999999999E-2</v>
      </c>
      <c r="CE17" s="93">
        <v>14347</v>
      </c>
      <c r="CF17" s="83">
        <v>3.0000000000000001E-3</v>
      </c>
      <c r="CG17" s="93">
        <v>103707</v>
      </c>
      <c r="CH17" s="83">
        <v>2.1999999999999999E-2</v>
      </c>
      <c r="CI17" s="93">
        <v>577892</v>
      </c>
      <c r="CJ17" s="83">
        <v>0.109</v>
      </c>
      <c r="CK17" s="95">
        <v>40629</v>
      </c>
      <c r="CL17" s="83">
        <v>8.9999999999999993E-3</v>
      </c>
      <c r="CM17" s="95">
        <v>736575</v>
      </c>
      <c r="CN17" s="83">
        <v>3.7999999999999999E-2</v>
      </c>
      <c r="CO17" s="112">
        <v>16937</v>
      </c>
      <c r="CP17" s="107">
        <v>4.0000000000000001E-3</v>
      </c>
      <c r="CQ17" s="112">
        <v>122971</v>
      </c>
      <c r="CR17" s="107">
        <v>2.4E-2</v>
      </c>
      <c r="CS17" s="112">
        <v>568624</v>
      </c>
      <c r="CT17" s="107">
        <v>0.108</v>
      </c>
      <c r="CU17" s="112">
        <v>708532</v>
      </c>
      <c r="CV17" s="107">
        <v>4.7E-2</v>
      </c>
    </row>
    <row r="18" spans="2:100" s="21" customFormat="1">
      <c r="B18" s="1" t="s">
        <v>37</v>
      </c>
      <c r="C18" s="1" t="s">
        <v>4</v>
      </c>
      <c r="D18" s="1" t="s">
        <v>4</v>
      </c>
      <c r="E18" s="2">
        <v>496737</v>
      </c>
      <c r="F18" s="3">
        <v>0.16088679038728496</v>
      </c>
      <c r="G18" s="2">
        <v>492071</v>
      </c>
      <c r="H18" s="3">
        <v>0.14160316546762589</v>
      </c>
      <c r="I18" s="2">
        <v>454947</v>
      </c>
      <c r="J18" s="3">
        <v>0.15648614317157661</v>
      </c>
      <c r="K18" s="2">
        <v>1443755</v>
      </c>
      <c r="L18" s="3">
        <v>0.1524594971298642</v>
      </c>
      <c r="M18" s="2">
        <v>503183</v>
      </c>
      <c r="N18" s="3">
        <v>0.16982374453757915</v>
      </c>
      <c r="O18" s="2">
        <v>1496377</v>
      </c>
      <c r="P18" s="3">
        <v>0.46328565727418269</v>
      </c>
      <c r="Q18" s="2">
        <v>1686822</v>
      </c>
      <c r="R18" s="3">
        <v>0.45410155934524943</v>
      </c>
      <c r="S18" s="2">
        <v>1532080</v>
      </c>
      <c r="T18" s="3">
        <v>0.50189231696055203</v>
      </c>
      <c r="U18" s="2">
        <v>5218462</v>
      </c>
      <c r="V18" s="3">
        <v>0.40265481741012327</v>
      </c>
      <c r="W18" s="2">
        <v>1576611</v>
      </c>
      <c r="X18" s="3">
        <v>0.53778964064605261</v>
      </c>
      <c r="Y18" s="2">
        <v>1656063</v>
      </c>
      <c r="Z18" s="3">
        <v>0.52657212046596047</v>
      </c>
      <c r="AA18" s="2">
        <v>1903268</v>
      </c>
      <c r="AB18" s="3">
        <v>0.53505644289575738</v>
      </c>
      <c r="AC18" s="2">
        <v>1661685</v>
      </c>
      <c r="AD18" s="3">
        <v>0.55344449618010938</v>
      </c>
      <c r="AE18" s="2">
        <v>6797627</v>
      </c>
      <c r="AF18" s="3">
        <v>0.53790546413905282</v>
      </c>
      <c r="AG18" s="2">
        <v>1678242</v>
      </c>
      <c r="AH18" s="3">
        <v>0.628</v>
      </c>
      <c r="AI18" s="2">
        <v>1750919</v>
      </c>
      <c r="AJ18" s="3">
        <v>0.57999999999999996</v>
      </c>
      <c r="AK18" s="2">
        <v>1949062</v>
      </c>
      <c r="AL18" s="3">
        <v>0.58299999999999996</v>
      </c>
      <c r="AM18" s="2">
        <v>1735271</v>
      </c>
      <c r="AN18" s="3">
        <v>0.57799999999999996</v>
      </c>
      <c r="AO18" s="2">
        <v>7113494</v>
      </c>
      <c r="AP18" s="3">
        <v>0.59099999999999997</v>
      </c>
      <c r="AQ18" s="2">
        <v>1755656</v>
      </c>
      <c r="AR18" s="3">
        <v>0.53100000000000003</v>
      </c>
      <c r="AS18" s="2">
        <v>1904710</v>
      </c>
      <c r="AT18" s="3">
        <v>0.57099999999999995</v>
      </c>
      <c r="AU18" s="2">
        <v>2281893</v>
      </c>
      <c r="AV18" s="3">
        <v>0.54700000000000004</v>
      </c>
      <c r="AW18" s="2">
        <v>1951508</v>
      </c>
      <c r="AX18" s="3">
        <v>0.56699999999999995</v>
      </c>
      <c r="AY18" s="2">
        <v>7893767</v>
      </c>
      <c r="AZ18" s="3">
        <v>0.55400000000000005</v>
      </c>
      <c r="BA18" s="2">
        <v>1745256</v>
      </c>
      <c r="BB18" s="3">
        <v>0.56000000000000005</v>
      </c>
      <c r="BC18" s="2">
        <v>1143392</v>
      </c>
      <c r="BD18" s="3">
        <v>0.56399999999999995</v>
      </c>
      <c r="BE18" s="2">
        <v>2313561</v>
      </c>
      <c r="BF18" s="3">
        <v>0.58799999999999997</v>
      </c>
      <c r="BG18" s="2">
        <v>1972637</v>
      </c>
      <c r="BH18" s="3">
        <v>0.58199999999999996</v>
      </c>
      <c r="BI18" s="2">
        <v>7174845</v>
      </c>
      <c r="BJ18" s="3">
        <v>0.57499999999999996</v>
      </c>
      <c r="BK18" s="2">
        <v>2043663</v>
      </c>
      <c r="BL18" s="3">
        <v>0.55200000000000005</v>
      </c>
      <c r="BM18" s="2">
        <v>2412235</v>
      </c>
      <c r="BN18" s="3">
        <v>0.56799999999999995</v>
      </c>
      <c r="BO18" s="2">
        <v>2454592</v>
      </c>
      <c r="BP18" s="3">
        <v>0.52</v>
      </c>
      <c r="BQ18" s="2">
        <v>2378060</v>
      </c>
      <c r="BR18" s="3">
        <v>0.55700000000000005</v>
      </c>
      <c r="BS18" s="2">
        <v>9288551</v>
      </c>
      <c r="BT18" s="3">
        <v>0.54800000000000004</v>
      </c>
      <c r="BU18" s="77">
        <v>2364718</v>
      </c>
      <c r="BV18" s="78">
        <v>0.57099999999999995</v>
      </c>
      <c r="BW18" s="77">
        <v>2152397</v>
      </c>
      <c r="BX18" s="78">
        <v>0.56000000000000005</v>
      </c>
      <c r="BY18" s="77">
        <v>2411188</v>
      </c>
      <c r="BZ18" s="78">
        <v>0.54600000000000004</v>
      </c>
      <c r="CA18" s="87">
        <v>2083362</v>
      </c>
      <c r="CB18" s="83">
        <v>0.52900000000000003</v>
      </c>
      <c r="CC18" s="77">
        <v>9011665</v>
      </c>
      <c r="CD18" s="78">
        <v>0.55200000000000005</v>
      </c>
      <c r="CE18" s="93">
        <v>2134261</v>
      </c>
      <c r="CF18" s="83">
        <v>0.48799999999999999</v>
      </c>
      <c r="CG18" s="93">
        <v>2232972</v>
      </c>
      <c r="CH18" s="83">
        <v>0.46500000000000002</v>
      </c>
      <c r="CI18" s="93">
        <v>2540559</v>
      </c>
      <c r="CJ18" s="83">
        <v>0.47899999999999998</v>
      </c>
      <c r="CK18" s="95">
        <v>2314348</v>
      </c>
      <c r="CL18" s="83">
        <v>0.49</v>
      </c>
      <c r="CM18" s="95">
        <v>9222140</v>
      </c>
      <c r="CN18" s="83">
        <v>0.48</v>
      </c>
      <c r="CO18" s="112">
        <v>2298479</v>
      </c>
      <c r="CP18" s="107">
        <v>0.49299999999999999</v>
      </c>
      <c r="CQ18" s="112">
        <v>2552336</v>
      </c>
      <c r="CR18" s="107">
        <v>0.501</v>
      </c>
      <c r="CS18" s="112">
        <v>2616677</v>
      </c>
      <c r="CT18" s="107">
        <v>0.496</v>
      </c>
      <c r="CU18" s="112">
        <v>7467492</v>
      </c>
      <c r="CV18" s="107">
        <v>0.496</v>
      </c>
    </row>
    <row r="19" spans="2:100" s="21" customFormat="1">
      <c r="B19" s="1" t="s">
        <v>245</v>
      </c>
      <c r="C19" s="1" t="s">
        <v>4</v>
      </c>
      <c r="D19" s="1" t="s">
        <v>4</v>
      </c>
      <c r="E19" s="2">
        <v>1964317</v>
      </c>
      <c r="F19" s="3">
        <v>0.63621726876230367</v>
      </c>
      <c r="G19" s="2">
        <v>2201924</v>
      </c>
      <c r="H19" s="3">
        <v>0.63364719424460436</v>
      </c>
      <c r="I19" s="2">
        <v>1960747</v>
      </c>
      <c r="J19" s="3">
        <v>0.67442962755054836</v>
      </c>
      <c r="K19" s="2">
        <v>6126988</v>
      </c>
      <c r="L19" s="3">
        <v>0.64700555800721893</v>
      </c>
      <c r="M19" s="2">
        <v>1966599</v>
      </c>
      <c r="N19" s="3">
        <v>0.66372513813832867</v>
      </c>
      <c r="O19" s="2">
        <v>2016367</v>
      </c>
      <c r="P19" s="3">
        <v>0.6242771112500205</v>
      </c>
      <c r="Q19" s="2">
        <v>2372470</v>
      </c>
      <c r="R19" s="3">
        <v>0.63868169048057466</v>
      </c>
      <c r="S19" s="2">
        <v>2045791</v>
      </c>
      <c r="T19" s="3">
        <v>0.67017830988397786</v>
      </c>
      <c r="U19" s="2">
        <v>8401227</v>
      </c>
      <c r="V19" s="3">
        <v>0.64823592156194632</v>
      </c>
      <c r="W19" s="2">
        <v>1944504</v>
      </c>
      <c r="X19" s="3">
        <v>0.66327972302287108</v>
      </c>
      <c r="Y19" s="2">
        <v>1986321</v>
      </c>
      <c r="Z19" s="3">
        <v>0.63158301398924255</v>
      </c>
      <c r="AA19" s="2">
        <v>2266325</v>
      </c>
      <c r="AB19" s="3">
        <v>0.63712088520677457</v>
      </c>
      <c r="AC19" s="2">
        <v>1961475</v>
      </c>
      <c r="AD19" s="3">
        <v>0.65329321931947393</v>
      </c>
      <c r="AE19" s="2">
        <v>8158625</v>
      </c>
      <c r="AF19" s="3">
        <v>0.64560308580648507</v>
      </c>
      <c r="AG19" s="2">
        <v>1987953</v>
      </c>
      <c r="AH19" s="3">
        <v>0.74399999999999999</v>
      </c>
      <c r="AI19" s="2">
        <v>2190518</v>
      </c>
      <c r="AJ19" s="3">
        <v>0.72499999999999998</v>
      </c>
      <c r="AK19" s="2">
        <v>2288307</v>
      </c>
      <c r="AL19" s="3">
        <v>0.68400000000000005</v>
      </c>
      <c r="AM19" s="2">
        <v>2200495</v>
      </c>
      <c r="AN19" s="3">
        <v>0.73299999999999998</v>
      </c>
      <c r="AO19" s="2">
        <v>8667274</v>
      </c>
      <c r="AP19" s="3">
        <v>0.72</v>
      </c>
      <c r="AQ19" s="2">
        <v>2201990</v>
      </c>
      <c r="AR19" s="3">
        <v>0.66700000000000004</v>
      </c>
      <c r="AS19" s="2">
        <v>2195444</v>
      </c>
      <c r="AT19" s="3">
        <v>0.65800000000000003</v>
      </c>
      <c r="AU19" s="2">
        <v>2724978</v>
      </c>
      <c r="AV19" s="3">
        <v>0.65400000000000003</v>
      </c>
      <c r="AW19" s="2">
        <v>2373981</v>
      </c>
      <c r="AX19" s="3">
        <v>0.68899999999999995</v>
      </c>
      <c r="AY19" s="2">
        <v>9496393</v>
      </c>
      <c r="AZ19" s="3">
        <v>0.66600000000000004</v>
      </c>
      <c r="BA19" s="2">
        <v>2105919</v>
      </c>
      <c r="BB19" s="3">
        <v>0.67500000000000004</v>
      </c>
      <c r="BC19" s="2">
        <v>1386811</v>
      </c>
      <c r="BD19" s="3">
        <v>0.68400000000000005</v>
      </c>
      <c r="BE19" s="2">
        <v>2556515</v>
      </c>
      <c r="BF19" s="3">
        <v>0.64900000000000002</v>
      </c>
      <c r="BG19" s="2">
        <v>2287921</v>
      </c>
      <c r="BH19" s="3">
        <v>0.67500000000000004</v>
      </c>
      <c r="BI19" s="2">
        <v>8337166</v>
      </c>
      <c r="BJ19" s="3">
        <v>0.66800000000000004</v>
      </c>
      <c r="BK19" s="2">
        <v>2494603</v>
      </c>
      <c r="BL19" s="3">
        <v>0.67400000000000004</v>
      </c>
      <c r="BM19" s="2">
        <v>2881649</v>
      </c>
      <c r="BN19" s="3">
        <v>0.67900000000000005</v>
      </c>
      <c r="BO19" s="2">
        <v>3224080</v>
      </c>
      <c r="BP19" s="3">
        <v>0.68300000000000005</v>
      </c>
      <c r="BQ19" s="2">
        <v>3047241</v>
      </c>
      <c r="BR19" s="3">
        <v>0.71299999999999997</v>
      </c>
      <c r="BS19" s="2">
        <v>11647572</v>
      </c>
      <c r="BT19" s="3">
        <v>0.68700000000000006</v>
      </c>
      <c r="BU19" s="77">
        <v>2966414</v>
      </c>
      <c r="BV19" s="78">
        <v>0.71599999999999997</v>
      </c>
      <c r="BW19" s="77">
        <v>2714450</v>
      </c>
      <c r="BX19" s="78">
        <v>0.70599999999999996</v>
      </c>
      <c r="BY19" s="77">
        <v>3103773</v>
      </c>
      <c r="BZ19" s="78">
        <v>0.70299999999999996</v>
      </c>
      <c r="CA19" s="87">
        <v>2766057</v>
      </c>
      <c r="CB19" s="83">
        <v>0.70299999999999996</v>
      </c>
      <c r="CC19" s="77">
        <v>11550693</v>
      </c>
      <c r="CD19" s="78">
        <v>0.70699999999999996</v>
      </c>
      <c r="CE19" s="93">
        <v>2701070</v>
      </c>
      <c r="CF19" s="83">
        <v>0.61799999999999999</v>
      </c>
      <c r="CG19" s="93">
        <v>3104995</v>
      </c>
      <c r="CH19" s="83">
        <v>0.64700000000000002</v>
      </c>
      <c r="CI19" s="93">
        <v>3477918</v>
      </c>
      <c r="CJ19" s="83">
        <v>0.65600000000000003</v>
      </c>
      <c r="CK19" s="95">
        <v>3086024</v>
      </c>
      <c r="CL19" s="83">
        <v>0.65400000000000003</v>
      </c>
      <c r="CM19" s="95">
        <v>12370007</v>
      </c>
      <c r="CN19" s="83">
        <v>0.64400000000000002</v>
      </c>
      <c r="CO19" s="112">
        <v>3191850</v>
      </c>
      <c r="CP19" s="107">
        <v>0.68400000000000005</v>
      </c>
      <c r="CQ19" s="112">
        <v>3494661</v>
      </c>
      <c r="CR19" s="107">
        <v>0.68500000000000005</v>
      </c>
      <c r="CS19" s="112">
        <v>3448967</v>
      </c>
      <c r="CT19" s="107">
        <v>0.65300000000000002</v>
      </c>
      <c r="CU19" s="112">
        <v>10135477</v>
      </c>
      <c r="CV19" s="107">
        <v>0.67400000000000004</v>
      </c>
    </row>
    <row r="20" spans="2:100" s="21" customFormat="1">
      <c r="B20" s="1" t="s">
        <v>73</v>
      </c>
      <c r="C20" s="1" t="s">
        <v>4</v>
      </c>
      <c r="D20" s="1" t="s">
        <v>4</v>
      </c>
      <c r="E20" s="2">
        <v>1374</v>
      </c>
      <c r="F20" s="3">
        <v>4.4502110773332674E-4</v>
      </c>
      <c r="G20" s="2">
        <v>2815</v>
      </c>
      <c r="H20" s="3">
        <v>8.1007194244604318E-4</v>
      </c>
      <c r="I20" s="2">
        <v>13058</v>
      </c>
      <c r="J20" s="3">
        <v>4.4915035323553013E-3</v>
      </c>
      <c r="K20" s="2">
        <v>17247</v>
      </c>
      <c r="L20" s="3">
        <v>1.821270885294782E-3</v>
      </c>
      <c r="M20" s="2">
        <v>45620</v>
      </c>
      <c r="N20" s="3">
        <v>1.5396703040055727E-2</v>
      </c>
      <c r="O20" s="2">
        <v>1180</v>
      </c>
      <c r="P20" s="3">
        <v>3.6533378659491265E-4</v>
      </c>
      <c r="Q20" s="2">
        <v>4912</v>
      </c>
      <c r="R20" s="3">
        <v>1.322336831926466E-3</v>
      </c>
      <c r="S20" s="2">
        <v>20709</v>
      </c>
      <c r="T20" s="3">
        <v>6.7840373818182295E-3</v>
      </c>
      <c r="U20" s="2">
        <v>72421</v>
      </c>
      <c r="V20" s="3">
        <v>5.5879806218112798E-3</v>
      </c>
      <c r="W20" s="2">
        <v>31933</v>
      </c>
      <c r="X20" s="3">
        <v>1.0892500810123992E-2</v>
      </c>
      <c r="Y20" s="2">
        <v>3981</v>
      </c>
      <c r="Z20" s="3">
        <v>1.2658235897879419E-3</v>
      </c>
      <c r="AA20" s="2">
        <v>5244</v>
      </c>
      <c r="AB20" s="3">
        <v>1.4742201237793898E-3</v>
      </c>
      <c r="AC20" s="2">
        <v>8228</v>
      </c>
      <c r="AD20" s="3">
        <v>2.7404359518018997E-3</v>
      </c>
      <c r="AE20" s="2">
        <v>49386</v>
      </c>
      <c r="AF20" s="3">
        <v>3.9079813075903191E-3</v>
      </c>
      <c r="AG20" s="2">
        <v>40627</v>
      </c>
      <c r="AH20" s="3">
        <v>1.4999999999999999E-2</v>
      </c>
      <c r="AI20" s="2">
        <v>937</v>
      </c>
      <c r="AJ20" s="3">
        <v>0</v>
      </c>
      <c r="AK20" s="2">
        <v>1343</v>
      </c>
      <c r="AL20" s="3">
        <v>0</v>
      </c>
      <c r="AM20" s="2">
        <v>25403</v>
      </c>
      <c r="AN20" s="3">
        <v>8.0000000000000002E-3</v>
      </c>
      <c r="AO20" s="2">
        <v>68310</v>
      </c>
      <c r="AP20" s="3">
        <v>6.0000000000000001E-3</v>
      </c>
      <c r="AQ20" s="2">
        <v>79650</v>
      </c>
      <c r="AR20" s="3">
        <v>2.4E-2</v>
      </c>
      <c r="AS20" s="2">
        <v>3234</v>
      </c>
      <c r="AT20" s="3">
        <v>1E-3</v>
      </c>
      <c r="AU20" s="2">
        <v>334</v>
      </c>
      <c r="AV20" s="3">
        <v>0</v>
      </c>
      <c r="AW20" s="2">
        <v>12016</v>
      </c>
      <c r="AX20" s="3">
        <v>3.0000000000000001E-3</v>
      </c>
      <c r="AY20" s="2">
        <v>95234</v>
      </c>
      <c r="AZ20" s="3">
        <v>7.0000000000000001E-3</v>
      </c>
      <c r="BA20" s="2">
        <v>44042</v>
      </c>
      <c r="BB20" s="3">
        <v>1.4E-2</v>
      </c>
      <c r="BC20" s="2">
        <v>0</v>
      </c>
      <c r="BD20" s="3">
        <v>0</v>
      </c>
      <c r="BE20" s="2">
        <v>0</v>
      </c>
      <c r="BF20" s="3">
        <v>0</v>
      </c>
      <c r="BG20" s="2">
        <v>2620</v>
      </c>
      <c r="BH20" s="3">
        <v>1E-3</v>
      </c>
      <c r="BI20" s="2">
        <v>46662</v>
      </c>
      <c r="BJ20" s="3">
        <v>4.0000000000000001E-3</v>
      </c>
      <c r="BK20" s="2">
        <v>31073</v>
      </c>
      <c r="BL20" s="3">
        <v>8.0000000000000002E-3</v>
      </c>
      <c r="BM20" s="2">
        <v>0</v>
      </c>
      <c r="BN20" s="3">
        <v>0</v>
      </c>
      <c r="BO20" s="2">
        <v>0</v>
      </c>
      <c r="BP20" s="3">
        <v>0</v>
      </c>
      <c r="BQ20" s="2">
        <v>13967</v>
      </c>
      <c r="BR20" s="3">
        <v>3.0000000000000001E-3</v>
      </c>
      <c r="BS20" s="2">
        <v>45040</v>
      </c>
      <c r="BT20" s="3">
        <v>3.0000000000000001E-3</v>
      </c>
      <c r="BU20" s="77">
        <v>76256</v>
      </c>
      <c r="BV20" s="78">
        <v>1.7999999999999999E-2</v>
      </c>
      <c r="BW20" s="77">
        <v>0</v>
      </c>
      <c r="BX20" s="78">
        <v>0</v>
      </c>
      <c r="BY20" s="77">
        <v>0</v>
      </c>
      <c r="BZ20" s="78">
        <v>0</v>
      </c>
      <c r="CA20" s="87">
        <v>19372</v>
      </c>
      <c r="CB20" s="83">
        <v>5.0000000000000001E-3</v>
      </c>
      <c r="CC20" s="77">
        <v>95628</v>
      </c>
      <c r="CD20" s="78">
        <v>6.0000000000000001E-3</v>
      </c>
      <c r="CE20" s="93">
        <v>100048</v>
      </c>
      <c r="CF20" s="83">
        <v>2.3E-2</v>
      </c>
      <c r="CG20" s="93">
        <v>0</v>
      </c>
      <c r="CH20" s="83">
        <v>0</v>
      </c>
      <c r="CI20" s="93">
        <v>0</v>
      </c>
      <c r="CJ20" s="83">
        <v>0</v>
      </c>
      <c r="CK20" s="95">
        <v>78783</v>
      </c>
      <c r="CL20" s="83">
        <v>1.7000000000000001E-2</v>
      </c>
      <c r="CM20" s="95">
        <v>178831</v>
      </c>
      <c r="CN20" s="83">
        <v>8.9999999999999993E-3</v>
      </c>
      <c r="CO20" s="112">
        <v>138228</v>
      </c>
      <c r="CP20" s="107">
        <v>0.03</v>
      </c>
      <c r="CQ20" s="112">
        <v>0</v>
      </c>
      <c r="CR20" s="107">
        <v>0</v>
      </c>
      <c r="CS20" s="112">
        <v>0</v>
      </c>
      <c r="CT20" s="107">
        <v>0</v>
      </c>
      <c r="CU20" s="112">
        <v>138228</v>
      </c>
      <c r="CV20" s="107">
        <v>8.9999999999999993E-3</v>
      </c>
    </row>
    <row r="21" spans="2:100" s="21" customFormat="1" ht="30">
      <c r="B21" s="1" t="s">
        <v>74</v>
      </c>
      <c r="C21" s="1" t="s">
        <v>4</v>
      </c>
      <c r="D21" s="1" t="s">
        <v>4</v>
      </c>
      <c r="E21" s="2">
        <v>78759</v>
      </c>
      <c r="F21" s="3">
        <v>2.5509037426469493E-2</v>
      </c>
      <c r="G21" s="2">
        <v>150157</v>
      </c>
      <c r="H21" s="3">
        <v>4.3210647482014392E-2</v>
      </c>
      <c r="I21" s="2">
        <v>35801</v>
      </c>
      <c r="J21" s="3">
        <v>1.2314314440331762E-2</v>
      </c>
      <c r="K21" s="2">
        <v>264717</v>
      </c>
      <c r="L21" s="3">
        <v>2.7953926186732696E-2</v>
      </c>
      <c r="M21" s="2">
        <v>16000</v>
      </c>
      <c r="N21" s="3">
        <v>5.3999835300502334E-3</v>
      </c>
      <c r="O21" s="2">
        <v>73991</v>
      </c>
      <c r="P21" s="3">
        <v>2.2907976444020491E-2</v>
      </c>
      <c r="Q21" s="2">
        <v>246640</v>
      </c>
      <c r="R21" s="3">
        <v>6.6396815192659525E-2</v>
      </c>
      <c r="S21" s="2">
        <v>41817</v>
      </c>
      <c r="T21" s="3">
        <v>1.3698782712612531E-2</v>
      </c>
      <c r="U21" s="2">
        <v>378448</v>
      </c>
      <c r="V21" s="3">
        <v>2.9200923632140337E-2</v>
      </c>
      <c r="W21" s="2">
        <v>39785</v>
      </c>
      <c r="X21" s="3">
        <v>1.3570856002592396E-2</v>
      </c>
      <c r="Y21" s="2">
        <v>108753</v>
      </c>
      <c r="Z21" s="3">
        <v>3.4579782180408955E-2</v>
      </c>
      <c r="AA21" s="2">
        <v>323393</v>
      </c>
      <c r="AB21" s="3">
        <v>9.0913895592942079E-2</v>
      </c>
      <c r="AC21" s="2">
        <v>40370</v>
      </c>
      <c r="AD21" s="3">
        <v>1.3445721849081514E-2</v>
      </c>
      <c r="AE21" s="2">
        <v>512301</v>
      </c>
      <c r="AF21" s="3">
        <v>4.0539074471709152E-2</v>
      </c>
      <c r="AG21" s="2">
        <v>42296</v>
      </c>
      <c r="AH21" s="3">
        <v>1.6E-2</v>
      </c>
      <c r="AI21" s="2">
        <v>174745</v>
      </c>
      <c r="AJ21" s="3">
        <v>5.8000000000000003E-2</v>
      </c>
      <c r="AK21" s="2">
        <v>259769</v>
      </c>
      <c r="AL21" s="3">
        <v>7.8E-2</v>
      </c>
      <c r="AM21" s="2">
        <v>55420</v>
      </c>
      <c r="AN21" s="3">
        <v>1.7999999999999999E-2</v>
      </c>
      <c r="AO21" s="2">
        <v>532229</v>
      </c>
      <c r="AP21" s="3">
        <v>4.3999999999999997E-2</v>
      </c>
      <c r="AQ21" s="2">
        <v>71442</v>
      </c>
      <c r="AR21" s="3">
        <v>2.1999999999999999E-2</v>
      </c>
      <c r="AS21" s="2">
        <v>80466</v>
      </c>
      <c r="AT21" s="3">
        <v>2.4E-2</v>
      </c>
      <c r="AU21" s="2">
        <v>277247</v>
      </c>
      <c r="AV21" s="3">
        <v>6.7000000000000004E-2</v>
      </c>
      <c r="AW21" s="2">
        <v>79315</v>
      </c>
      <c r="AX21" s="3">
        <v>2.3E-2</v>
      </c>
      <c r="AY21" s="2">
        <v>508470</v>
      </c>
      <c r="AZ21" s="3">
        <v>3.5999999999999997E-2</v>
      </c>
      <c r="BA21" s="2">
        <v>35257</v>
      </c>
      <c r="BB21" s="3">
        <v>1.0999999999999999E-2</v>
      </c>
      <c r="BC21" s="2">
        <v>44876</v>
      </c>
      <c r="BD21" s="3">
        <v>2.1999999999999999E-2</v>
      </c>
      <c r="BE21" s="2">
        <v>200656</v>
      </c>
      <c r="BF21" s="3">
        <v>5.0999999999999997E-2</v>
      </c>
      <c r="BG21" s="2">
        <v>48582</v>
      </c>
      <c r="BH21" s="3">
        <v>1.4E-2</v>
      </c>
      <c r="BI21" s="2">
        <v>329371</v>
      </c>
      <c r="BJ21" s="3">
        <v>2.5999999999999999E-2</v>
      </c>
      <c r="BK21" s="2">
        <v>35976</v>
      </c>
      <c r="BL21" s="3">
        <v>0.01</v>
      </c>
      <c r="BM21" s="2">
        <v>142966</v>
      </c>
      <c r="BN21" s="3">
        <v>3.4000000000000002E-2</v>
      </c>
      <c r="BO21" s="2">
        <v>246613</v>
      </c>
      <c r="BP21" s="3">
        <v>5.1999999999999998E-2</v>
      </c>
      <c r="BQ21" s="2">
        <v>71970</v>
      </c>
      <c r="BR21" s="3">
        <v>1.7000000000000001E-2</v>
      </c>
      <c r="BS21" s="2">
        <v>497525</v>
      </c>
      <c r="BT21" s="3">
        <v>2.9000000000000001E-2</v>
      </c>
      <c r="BU21" s="77">
        <v>37840</v>
      </c>
      <c r="BV21" s="78">
        <v>8.9999999999999993E-3</v>
      </c>
      <c r="BW21" s="77">
        <v>124151</v>
      </c>
      <c r="BX21" s="78">
        <v>3.2000000000000001E-2</v>
      </c>
      <c r="BY21" s="77">
        <v>266847</v>
      </c>
      <c r="BZ21" s="78">
        <v>0.06</v>
      </c>
      <c r="CA21" s="87">
        <v>106052</v>
      </c>
      <c r="CB21" s="83">
        <v>2.7E-2</v>
      </c>
      <c r="CC21" s="77">
        <v>534890</v>
      </c>
      <c r="CD21" s="78">
        <v>3.3000000000000002E-2</v>
      </c>
      <c r="CE21" s="93">
        <v>142989</v>
      </c>
      <c r="CF21" s="83">
        <v>3.3000000000000002E-2</v>
      </c>
      <c r="CG21" s="93">
        <v>158370</v>
      </c>
      <c r="CH21" s="83">
        <v>3.3000000000000002E-2</v>
      </c>
      <c r="CI21" s="93">
        <v>291428</v>
      </c>
      <c r="CJ21" s="83">
        <v>5.5E-2</v>
      </c>
      <c r="CK21" s="95">
        <v>117511</v>
      </c>
      <c r="CL21" s="83">
        <v>2.5000000000000001E-2</v>
      </c>
      <c r="CM21" s="95">
        <v>710298</v>
      </c>
      <c r="CN21" s="83">
        <v>3.6999999999999998E-2</v>
      </c>
      <c r="CO21" s="112">
        <v>71569</v>
      </c>
      <c r="CP21" s="107">
        <v>1.4999999999999999E-2</v>
      </c>
      <c r="CQ21" s="112">
        <v>163639</v>
      </c>
      <c r="CR21" s="107">
        <v>3.2000000000000001E-2</v>
      </c>
      <c r="CS21" s="112">
        <v>254915</v>
      </c>
      <c r="CT21" s="107">
        <v>4.8000000000000001E-2</v>
      </c>
      <c r="CU21" s="112">
        <v>490122</v>
      </c>
      <c r="CV21" s="107">
        <v>3.3000000000000002E-2</v>
      </c>
    </row>
    <row r="22" spans="2:100" s="21" customFormat="1">
      <c r="B22" s="1" t="s">
        <v>75</v>
      </c>
      <c r="C22" s="1" t="s">
        <v>4</v>
      </c>
      <c r="D22" s="1" t="s">
        <v>4</v>
      </c>
      <c r="E22" s="2">
        <v>50755</v>
      </c>
      <c r="F22" s="3">
        <v>1.6438898342798398E-2</v>
      </c>
      <c r="G22" s="2">
        <v>96580</v>
      </c>
      <c r="H22" s="3">
        <v>2.7792805755395684E-2</v>
      </c>
      <c r="I22" s="2">
        <v>15626</v>
      </c>
      <c r="J22" s="3">
        <v>5.3748073362370917E-3</v>
      </c>
      <c r="K22" s="2">
        <v>162961</v>
      </c>
      <c r="L22" s="3">
        <v>1.7208565242565255E-2</v>
      </c>
      <c r="M22" s="2">
        <v>9708</v>
      </c>
      <c r="N22" s="3">
        <v>3.2764400068579793E-3</v>
      </c>
      <c r="O22" s="2">
        <v>32298</v>
      </c>
      <c r="P22" s="3">
        <v>9.9996191859682108E-3</v>
      </c>
      <c r="Q22" s="2">
        <v>170297</v>
      </c>
      <c r="R22" s="3">
        <v>4.5844868783913147E-2</v>
      </c>
      <c r="S22" s="2">
        <v>23692</v>
      </c>
      <c r="T22" s="3">
        <v>7.7612349051155291E-3</v>
      </c>
      <c r="U22" s="2">
        <v>235995</v>
      </c>
      <c r="V22" s="3">
        <v>1.8209296845450258E-2</v>
      </c>
      <c r="W22" s="2">
        <v>26176</v>
      </c>
      <c r="X22" s="3">
        <v>8.9287602544642092E-3</v>
      </c>
      <c r="Y22" s="2">
        <v>57809</v>
      </c>
      <c r="Z22" s="3">
        <v>1.8381310198957834E-2</v>
      </c>
      <c r="AA22" s="2">
        <v>119253</v>
      </c>
      <c r="AB22" s="3">
        <v>3.3525013810271467E-2</v>
      </c>
      <c r="AC22" s="2">
        <v>31811</v>
      </c>
      <c r="AD22" s="3">
        <v>1.0595042302232649E-2</v>
      </c>
      <c r="AE22" s="2">
        <v>235049</v>
      </c>
      <c r="AF22" s="3">
        <v>1.8599746858781782E-2</v>
      </c>
      <c r="AG22" s="2">
        <v>43519</v>
      </c>
      <c r="AH22" s="3">
        <v>1.6E-2</v>
      </c>
      <c r="AI22" s="2">
        <v>84614</v>
      </c>
      <c r="AJ22" s="3">
        <v>2.8000000000000001E-2</v>
      </c>
      <c r="AK22" s="2">
        <v>156298</v>
      </c>
      <c r="AL22" s="3">
        <v>4.7E-2</v>
      </c>
      <c r="AM22" s="2">
        <v>36439</v>
      </c>
      <c r="AN22" s="3">
        <v>1.2E-2</v>
      </c>
      <c r="AO22" s="2">
        <v>320870</v>
      </c>
      <c r="AP22" s="3">
        <v>2.7E-2</v>
      </c>
      <c r="AQ22" s="2">
        <v>54138</v>
      </c>
      <c r="AR22" s="3">
        <v>1.6E-2</v>
      </c>
      <c r="AS22" s="2">
        <v>76676</v>
      </c>
      <c r="AT22" s="3">
        <v>2.3E-2</v>
      </c>
      <c r="AU22" s="2">
        <v>206722</v>
      </c>
      <c r="AV22" s="3">
        <v>0.05</v>
      </c>
      <c r="AW22" s="2">
        <v>45288</v>
      </c>
      <c r="AX22" s="3">
        <v>1.2999999999999999E-2</v>
      </c>
      <c r="AY22" s="2">
        <v>382824</v>
      </c>
      <c r="AZ22" s="3">
        <v>2.7E-2</v>
      </c>
      <c r="BA22" s="2">
        <v>41136</v>
      </c>
      <c r="BB22" s="3">
        <v>1.2999999999999999E-2</v>
      </c>
      <c r="BC22" s="2">
        <v>12681</v>
      </c>
      <c r="BD22" s="3">
        <v>6.0000000000000001E-3</v>
      </c>
      <c r="BE22" s="2">
        <v>134116</v>
      </c>
      <c r="BF22" s="3">
        <v>3.4000000000000002E-2</v>
      </c>
      <c r="BG22" s="2">
        <v>24131</v>
      </c>
      <c r="BH22" s="3">
        <v>7.0000000000000001E-3</v>
      </c>
      <c r="BI22" s="2">
        <v>212064</v>
      </c>
      <c r="BJ22" s="3">
        <v>1.7000000000000001E-2</v>
      </c>
      <c r="BK22" s="2">
        <v>54180</v>
      </c>
      <c r="BL22" s="3">
        <v>1.4999999999999999E-2</v>
      </c>
      <c r="BM22" s="2">
        <v>27330</v>
      </c>
      <c r="BN22" s="3">
        <v>6.0000000000000001E-3</v>
      </c>
      <c r="BO22" s="2">
        <v>156155</v>
      </c>
      <c r="BP22" s="3">
        <v>3.3000000000000002E-2</v>
      </c>
      <c r="BQ22" s="2">
        <v>39516</v>
      </c>
      <c r="BR22" s="3">
        <v>8.9999999999999993E-3</v>
      </c>
      <c r="BS22" s="2">
        <v>277181</v>
      </c>
      <c r="BT22" s="3">
        <v>1.6E-2</v>
      </c>
      <c r="BU22" s="77">
        <v>29861</v>
      </c>
      <c r="BV22" s="78">
        <v>7.0000000000000001E-3</v>
      </c>
      <c r="BW22" s="77">
        <v>58475</v>
      </c>
      <c r="BX22" s="78">
        <v>1.4999999999999999E-2</v>
      </c>
      <c r="BY22" s="77">
        <v>225917</v>
      </c>
      <c r="BZ22" s="78">
        <v>5.0999999999999997E-2</v>
      </c>
      <c r="CA22" s="87">
        <v>51155</v>
      </c>
      <c r="CB22" s="83">
        <v>1.2999999999999999E-2</v>
      </c>
      <c r="CC22" s="77">
        <v>365408</v>
      </c>
      <c r="CD22" s="78">
        <v>2.1999999999999999E-2</v>
      </c>
      <c r="CE22" s="93">
        <v>109857</v>
      </c>
      <c r="CF22" s="83">
        <v>2.5000000000000001E-2</v>
      </c>
      <c r="CG22" s="93">
        <v>136864</v>
      </c>
      <c r="CH22" s="83">
        <v>2.9000000000000001E-2</v>
      </c>
      <c r="CI22" s="93">
        <v>324086</v>
      </c>
      <c r="CJ22" s="83">
        <v>6.0999999999999999E-2</v>
      </c>
      <c r="CK22" s="95">
        <v>152460</v>
      </c>
      <c r="CL22" s="83">
        <v>3.2000000000000001E-2</v>
      </c>
      <c r="CM22" s="95">
        <v>723267</v>
      </c>
      <c r="CN22" s="83">
        <v>3.7999999999999999E-2</v>
      </c>
      <c r="CO22" s="112">
        <v>126189</v>
      </c>
      <c r="CP22" s="107">
        <v>2.7E-2</v>
      </c>
      <c r="CQ22" s="112">
        <v>201780</v>
      </c>
      <c r="CR22" s="107">
        <v>0.04</v>
      </c>
      <c r="CS22" s="112">
        <v>340352</v>
      </c>
      <c r="CT22" s="107">
        <v>6.4000000000000001E-2</v>
      </c>
      <c r="CU22" s="112">
        <v>668321</v>
      </c>
      <c r="CV22" s="107">
        <v>4.3999999999999997E-2</v>
      </c>
    </row>
    <row r="23" spans="2:100" s="21" customFormat="1">
      <c r="B23" s="1" t="s">
        <v>76</v>
      </c>
      <c r="C23" s="1" t="s">
        <v>4</v>
      </c>
      <c r="D23" s="1" t="s">
        <v>4</v>
      </c>
      <c r="E23" s="2">
        <v>52796</v>
      </c>
      <c r="F23" s="3">
        <v>1.7099952259016536E-2</v>
      </c>
      <c r="G23" s="2">
        <v>146329</v>
      </c>
      <c r="H23" s="3">
        <v>4.210906474820144E-2</v>
      </c>
      <c r="I23" s="2">
        <v>79177</v>
      </c>
      <c r="J23" s="3">
        <v>2.7234168722721375E-2</v>
      </c>
      <c r="K23" s="2">
        <v>278302</v>
      </c>
      <c r="L23" s="3">
        <v>2.93884924867692E-2</v>
      </c>
      <c r="M23" s="2">
        <v>41870</v>
      </c>
      <c r="N23" s="3">
        <v>1.4131081900200205E-2</v>
      </c>
      <c r="O23" s="2">
        <v>55767</v>
      </c>
      <c r="P23" s="3">
        <v>1.7265736675456351E-2</v>
      </c>
      <c r="Q23" s="2">
        <v>154421</v>
      </c>
      <c r="R23" s="3">
        <v>4.1570964153688272E-2</v>
      </c>
      <c r="S23" s="2">
        <v>83098</v>
      </c>
      <c r="T23" s="3">
        <v>2.7221977804545425E-2</v>
      </c>
      <c r="U23" s="2">
        <v>335156</v>
      </c>
      <c r="V23" s="3">
        <v>2.5860527102412028E-2</v>
      </c>
      <c r="W23" s="2">
        <v>46901</v>
      </c>
      <c r="X23" s="3">
        <v>1.5998158033871709E-2</v>
      </c>
      <c r="Y23" s="2">
        <v>43311</v>
      </c>
      <c r="Z23" s="3">
        <v>1.3771435693872281E-2</v>
      </c>
      <c r="AA23" s="2">
        <v>84509</v>
      </c>
      <c r="AB23" s="3">
        <v>2.3757602677435635E-2</v>
      </c>
      <c r="AC23" s="2">
        <v>37020</v>
      </c>
      <c r="AD23" s="3">
        <v>1.2329963409784435E-2</v>
      </c>
      <c r="AE23" s="2">
        <v>211741</v>
      </c>
      <c r="AF23" s="3">
        <v>1.675535313753861E-2</v>
      </c>
      <c r="AG23" s="2">
        <v>35972</v>
      </c>
      <c r="AH23" s="3">
        <v>1.2999999999999999E-2</v>
      </c>
      <c r="AI23" s="2">
        <v>85324</v>
      </c>
      <c r="AJ23" s="3">
        <v>2.8000000000000001E-2</v>
      </c>
      <c r="AK23" s="2">
        <v>103028</v>
      </c>
      <c r="AL23" s="3">
        <v>3.1E-2</v>
      </c>
      <c r="AM23" s="2">
        <v>77554</v>
      </c>
      <c r="AN23" s="3">
        <v>2.5999999999999999E-2</v>
      </c>
      <c r="AO23" s="2">
        <v>301879</v>
      </c>
      <c r="AP23" s="3">
        <v>2.5000000000000001E-2</v>
      </c>
      <c r="AQ23" s="2">
        <v>73297</v>
      </c>
      <c r="AR23" s="3">
        <v>2.1999999999999999E-2</v>
      </c>
      <c r="AS23" s="2">
        <v>49646</v>
      </c>
      <c r="AT23" s="3">
        <v>1.4999999999999999E-2</v>
      </c>
      <c r="AU23" s="2">
        <v>215866</v>
      </c>
      <c r="AV23" s="3">
        <v>5.1999999999999998E-2</v>
      </c>
      <c r="AW23" s="2">
        <v>66011</v>
      </c>
      <c r="AX23" s="3">
        <v>1.9E-2</v>
      </c>
      <c r="AY23" s="2">
        <v>404820</v>
      </c>
      <c r="AZ23" s="3">
        <v>2.8000000000000001E-2</v>
      </c>
      <c r="BA23" s="2">
        <v>52779</v>
      </c>
      <c r="BB23" s="3">
        <v>1.7000000000000001E-2</v>
      </c>
      <c r="BC23" s="2">
        <v>94171</v>
      </c>
      <c r="BD23" s="3">
        <v>4.5999999999999999E-2</v>
      </c>
      <c r="BE23" s="2">
        <v>186346</v>
      </c>
      <c r="BF23" s="3">
        <v>4.7E-2</v>
      </c>
      <c r="BG23" s="2">
        <v>161718</v>
      </c>
      <c r="BH23" s="3">
        <v>4.8000000000000001E-2</v>
      </c>
      <c r="BI23" s="2">
        <v>495013</v>
      </c>
      <c r="BJ23" s="3">
        <v>0.04</v>
      </c>
      <c r="BK23" s="2">
        <v>55776</v>
      </c>
      <c r="BL23" s="3">
        <v>1.4999999999999999E-2</v>
      </c>
      <c r="BM23" s="2">
        <v>205812</v>
      </c>
      <c r="BN23" s="3">
        <v>4.8000000000000001E-2</v>
      </c>
      <c r="BO23" s="2">
        <v>155869</v>
      </c>
      <c r="BP23" s="3">
        <v>3.3000000000000002E-2</v>
      </c>
      <c r="BQ23" s="2">
        <v>79236</v>
      </c>
      <c r="BR23" s="3">
        <v>1.9E-2</v>
      </c>
      <c r="BS23" s="2">
        <v>496693</v>
      </c>
      <c r="BT23" s="3">
        <v>2.9000000000000001E-2</v>
      </c>
      <c r="BU23" s="77">
        <v>60490</v>
      </c>
      <c r="BV23" s="78">
        <v>1.4999999999999999E-2</v>
      </c>
      <c r="BW23" s="77">
        <v>106276</v>
      </c>
      <c r="BX23" s="78">
        <v>2.8000000000000001E-2</v>
      </c>
      <c r="BY23" s="77">
        <v>124196</v>
      </c>
      <c r="BZ23" s="78">
        <v>2.8000000000000001E-2</v>
      </c>
      <c r="CA23" s="87">
        <v>36794</v>
      </c>
      <c r="CB23" s="83">
        <v>8.9999999999999993E-3</v>
      </c>
      <c r="CC23" s="77">
        <v>327755</v>
      </c>
      <c r="CD23" s="78">
        <v>0.02</v>
      </c>
      <c r="CE23" s="93">
        <v>37868</v>
      </c>
      <c r="CF23" s="83">
        <v>8.9999999999999993E-3</v>
      </c>
      <c r="CG23" s="93">
        <v>63431</v>
      </c>
      <c r="CH23" s="83">
        <v>1.2999999999999999E-2</v>
      </c>
      <c r="CI23" s="93">
        <v>122843</v>
      </c>
      <c r="CJ23" s="83">
        <v>2.3E-2</v>
      </c>
      <c r="CK23" s="95">
        <v>87892</v>
      </c>
      <c r="CL23" s="83">
        <v>1.9E-2</v>
      </c>
      <c r="CM23" s="95">
        <v>312034</v>
      </c>
      <c r="CN23" s="83">
        <v>1.6E-2</v>
      </c>
      <c r="CO23" s="112">
        <v>59810</v>
      </c>
      <c r="CP23" s="107">
        <v>1.2999999999999999E-2</v>
      </c>
      <c r="CQ23" s="112">
        <v>81110</v>
      </c>
      <c r="CR23" s="107">
        <v>1.6E-2</v>
      </c>
      <c r="CS23" s="112">
        <v>165346</v>
      </c>
      <c r="CT23" s="107">
        <v>3.1E-2</v>
      </c>
      <c r="CU23" s="112">
        <v>306266</v>
      </c>
      <c r="CV23" s="107">
        <v>0.02</v>
      </c>
    </row>
    <row r="24" spans="2:100" ht="25.5" customHeight="1">
      <c r="B24" s="1" t="s">
        <v>77</v>
      </c>
      <c r="C24" s="1" t="s">
        <v>4</v>
      </c>
      <c r="D24" s="1" t="s">
        <v>4</v>
      </c>
      <c r="E24" s="2">
        <v>19969</v>
      </c>
      <c r="F24" s="3">
        <v>6.4677048765115009E-3</v>
      </c>
      <c r="G24" s="2">
        <v>37122</v>
      </c>
      <c r="H24" s="3">
        <v>1.0682589928057554E-2</v>
      </c>
      <c r="I24" s="2">
        <v>12363</v>
      </c>
      <c r="J24" s="3">
        <v>4.2524474016318418E-3</v>
      </c>
      <c r="K24" s="2">
        <v>69454</v>
      </c>
      <c r="L24" s="3">
        <v>7.3342928084457462E-3</v>
      </c>
      <c r="M24" s="2">
        <v>10553</v>
      </c>
      <c r="N24" s="3">
        <v>3.5616266370387568E-3</v>
      </c>
      <c r="O24" s="2">
        <v>24252</v>
      </c>
      <c r="P24" s="3">
        <v>7.508538129237137E-3</v>
      </c>
      <c r="Q24" s="2">
        <v>56403</v>
      </c>
      <c r="R24" s="3">
        <v>1.5183991109761494E-2</v>
      </c>
      <c r="S24" s="2">
        <v>22341</v>
      </c>
      <c r="T24" s="3">
        <v>7.3186623761263732E-3</v>
      </c>
      <c r="U24" s="2">
        <v>113549</v>
      </c>
      <c r="V24" s="3">
        <v>8.761403620856506E-3</v>
      </c>
      <c r="W24" s="2">
        <v>11548</v>
      </c>
      <c r="X24" s="3">
        <v>3.9390786758310165E-3</v>
      </c>
      <c r="Y24" s="2">
        <v>17838</v>
      </c>
      <c r="Z24" s="3">
        <v>5.671881736909648E-3</v>
      </c>
      <c r="AA24" s="2">
        <v>30684</v>
      </c>
      <c r="AB24" s="3">
        <v>8.6260431498945082E-3</v>
      </c>
      <c r="AC24" s="2">
        <v>20093</v>
      </c>
      <c r="AD24" s="3">
        <v>6.6922192002376729E-3</v>
      </c>
      <c r="AE24" s="2">
        <v>80163</v>
      </c>
      <c r="AF24" s="3">
        <v>6.3434071510218033E-3</v>
      </c>
      <c r="AG24" s="2">
        <v>33799</v>
      </c>
      <c r="AH24" s="3">
        <v>1.2999999999999999E-2</v>
      </c>
      <c r="AI24" s="2">
        <v>26965</v>
      </c>
      <c r="AJ24" s="3">
        <v>8.9999999999999993E-3</v>
      </c>
      <c r="AK24" s="2">
        <v>45072</v>
      </c>
      <c r="AL24" s="3">
        <v>1.2999999999999999E-2</v>
      </c>
      <c r="AM24" s="2">
        <v>19331</v>
      </c>
      <c r="AN24" s="3">
        <v>6.0000000000000001E-3</v>
      </c>
      <c r="AO24" s="2">
        <v>125167</v>
      </c>
      <c r="AP24" s="3">
        <v>0.01</v>
      </c>
      <c r="AQ24" s="2">
        <v>22964</v>
      </c>
      <c r="AR24" s="3">
        <v>7.0000000000000001E-3</v>
      </c>
      <c r="AS24" s="2">
        <v>23696</v>
      </c>
      <c r="AT24" s="3">
        <v>7.0000000000000001E-3</v>
      </c>
      <c r="AU24" s="2">
        <v>26483</v>
      </c>
      <c r="AV24" s="3">
        <v>6.0000000000000001E-3</v>
      </c>
      <c r="AW24" s="2">
        <v>23588</v>
      </c>
      <c r="AX24" s="3">
        <v>7.0000000000000001E-3</v>
      </c>
      <c r="AY24" s="2">
        <v>96731</v>
      </c>
      <c r="AZ24" s="3">
        <v>7.0000000000000001E-3</v>
      </c>
      <c r="BA24" s="2">
        <v>12289</v>
      </c>
      <c r="BB24" s="3">
        <v>4.0000000000000001E-3</v>
      </c>
      <c r="BC24" s="2">
        <v>437</v>
      </c>
      <c r="BD24" s="3">
        <v>0</v>
      </c>
      <c r="BE24" s="2">
        <v>13207</v>
      </c>
      <c r="BF24" s="3">
        <v>3.0000000000000001E-3</v>
      </c>
      <c r="BG24" s="2">
        <v>0</v>
      </c>
      <c r="BH24" s="3">
        <v>0</v>
      </c>
      <c r="BI24" s="2">
        <v>25933</v>
      </c>
      <c r="BJ24" s="3">
        <v>2E-3</v>
      </c>
      <c r="BK24" s="2">
        <v>0</v>
      </c>
      <c r="BL24" s="3">
        <v>0</v>
      </c>
      <c r="BM24" s="2">
        <v>4154</v>
      </c>
      <c r="BN24" s="3">
        <v>1E-3</v>
      </c>
      <c r="BO24" s="2">
        <v>2907</v>
      </c>
      <c r="BP24" s="3">
        <v>1E-3</v>
      </c>
      <c r="BQ24" s="2">
        <v>11052</v>
      </c>
      <c r="BR24" s="3">
        <v>3.0000000000000001E-3</v>
      </c>
      <c r="BS24" s="2">
        <v>18113</v>
      </c>
      <c r="BT24" s="3">
        <v>1E-3</v>
      </c>
      <c r="BU24" s="77">
        <v>2820</v>
      </c>
      <c r="BV24" s="78">
        <v>1E-3</v>
      </c>
      <c r="BW24" s="77">
        <v>25279</v>
      </c>
      <c r="BX24" s="78">
        <v>7.0000000000000001E-3</v>
      </c>
      <c r="BY24" s="77">
        <v>46021</v>
      </c>
      <c r="BZ24" s="78">
        <v>0.01</v>
      </c>
      <c r="CA24" s="87">
        <v>41024</v>
      </c>
      <c r="CB24" s="83">
        <v>0.01</v>
      </c>
      <c r="CC24" s="77">
        <v>115144</v>
      </c>
      <c r="CD24" s="78">
        <v>7.0000000000000001E-3</v>
      </c>
      <c r="CE24" s="93">
        <v>37907</v>
      </c>
      <c r="CF24" s="83">
        <v>8.9999999999999993E-3</v>
      </c>
      <c r="CG24" s="93">
        <v>27816</v>
      </c>
      <c r="CH24" s="83">
        <v>6.0000000000000001E-3</v>
      </c>
      <c r="CI24" s="93">
        <v>60213</v>
      </c>
      <c r="CJ24" s="83">
        <v>1.0999999999999999E-2</v>
      </c>
      <c r="CK24" s="95">
        <v>34110</v>
      </c>
      <c r="CL24" s="83">
        <v>7.0000000000000001E-3</v>
      </c>
      <c r="CM24" s="95">
        <v>160045</v>
      </c>
      <c r="CN24" s="83">
        <v>8.0000000000000002E-3</v>
      </c>
      <c r="CO24" s="112">
        <v>36880</v>
      </c>
      <c r="CP24" s="107">
        <v>8.0000000000000002E-3</v>
      </c>
      <c r="CQ24" s="112">
        <v>52142</v>
      </c>
      <c r="CR24" s="107">
        <v>0.01</v>
      </c>
      <c r="CS24" s="112">
        <v>33877</v>
      </c>
      <c r="CT24" s="107">
        <v>6.0000000000000001E-3</v>
      </c>
      <c r="CU24" s="112">
        <v>122899</v>
      </c>
      <c r="CV24" s="107">
        <v>8.0000000000000002E-3</v>
      </c>
    </row>
    <row r="25" spans="2:100">
      <c r="B25" s="1" t="s">
        <v>78</v>
      </c>
      <c r="C25" s="1" t="s">
        <v>4</v>
      </c>
      <c r="D25" s="1" t="s">
        <v>4</v>
      </c>
      <c r="E25" s="2">
        <v>1084</v>
      </c>
      <c r="F25" s="3">
        <v>3.5109379969645285E-4</v>
      </c>
      <c r="G25" s="2">
        <v>6940</v>
      </c>
      <c r="H25" s="3">
        <v>1.9971223021582733E-3</v>
      </c>
      <c r="I25" s="2">
        <v>0</v>
      </c>
      <c r="J25" s="3">
        <v>0</v>
      </c>
      <c r="K25" s="2">
        <v>8024</v>
      </c>
      <c r="L25" s="3">
        <v>8.4732867070246021E-4</v>
      </c>
      <c r="M25" s="2">
        <v>0</v>
      </c>
      <c r="N25" s="3">
        <v>0</v>
      </c>
      <c r="O25" s="2">
        <v>574</v>
      </c>
      <c r="P25" s="3">
        <v>1.7771321483515241E-4</v>
      </c>
      <c r="Q25" s="2">
        <v>0</v>
      </c>
      <c r="R25" s="3">
        <v>0</v>
      </c>
      <c r="S25" s="2">
        <v>0</v>
      </c>
      <c r="T25" s="3">
        <v>0</v>
      </c>
      <c r="U25" s="2">
        <v>574</v>
      </c>
      <c r="V25" s="3">
        <v>4.4289651854015755E-5</v>
      </c>
      <c r="W25" s="2"/>
      <c r="X25" s="3">
        <v>0</v>
      </c>
      <c r="Y25" s="2"/>
      <c r="Z25" s="3">
        <v>0</v>
      </c>
      <c r="AA25" s="2"/>
      <c r="AB25" s="3">
        <v>0</v>
      </c>
      <c r="AC25" s="2"/>
      <c r="AD25" s="3">
        <v>0</v>
      </c>
      <c r="AE25" s="2">
        <v>0</v>
      </c>
      <c r="AF25" s="3">
        <v>0</v>
      </c>
      <c r="AG25" s="2">
        <v>2017</v>
      </c>
      <c r="AH25" s="3">
        <v>1E-3</v>
      </c>
      <c r="AI25" s="2">
        <v>989</v>
      </c>
      <c r="AJ25" s="3">
        <v>0</v>
      </c>
      <c r="AK25" s="2">
        <v>9471</v>
      </c>
      <c r="AL25" s="3">
        <v>3.0000000000000001E-3</v>
      </c>
      <c r="AM25" s="2">
        <v>0</v>
      </c>
      <c r="AN25" s="3">
        <v>0</v>
      </c>
      <c r="AO25" s="2">
        <v>12478</v>
      </c>
      <c r="AP25" s="3">
        <v>1E-3</v>
      </c>
      <c r="AQ25" s="2">
        <v>5718</v>
      </c>
      <c r="AR25" s="3">
        <v>2E-3</v>
      </c>
      <c r="AS25" s="2">
        <v>3069</v>
      </c>
      <c r="AT25" s="3">
        <v>1E-3</v>
      </c>
      <c r="AU25" s="2">
        <v>4931</v>
      </c>
      <c r="AV25" s="3">
        <v>1E-3</v>
      </c>
      <c r="AW25" s="2">
        <v>3379</v>
      </c>
      <c r="AX25" s="3">
        <v>1E-3</v>
      </c>
      <c r="AY25" s="2">
        <v>17097</v>
      </c>
      <c r="AZ25" s="3">
        <v>1E-3</v>
      </c>
      <c r="BA25" s="2">
        <v>0</v>
      </c>
      <c r="BB25" s="3">
        <v>0</v>
      </c>
      <c r="BC25" s="2">
        <v>0</v>
      </c>
      <c r="BD25" s="3">
        <v>0</v>
      </c>
      <c r="BE25" s="2">
        <v>8508</v>
      </c>
      <c r="BF25" s="3">
        <v>2E-3</v>
      </c>
      <c r="BG25" s="2">
        <v>0</v>
      </c>
      <c r="BH25" s="3">
        <v>0</v>
      </c>
      <c r="BI25" s="2">
        <v>8508</v>
      </c>
      <c r="BJ25" s="3">
        <v>1E-3</v>
      </c>
      <c r="BK25" s="2">
        <v>0</v>
      </c>
      <c r="BL25" s="3">
        <v>0</v>
      </c>
      <c r="BM25" s="2">
        <v>4117</v>
      </c>
      <c r="BN25" s="3">
        <v>1E-3</v>
      </c>
      <c r="BO25" s="2">
        <v>6624</v>
      </c>
      <c r="BP25" s="3">
        <v>1E-3</v>
      </c>
      <c r="BQ25" s="2">
        <v>0</v>
      </c>
      <c r="BR25" s="3">
        <v>0</v>
      </c>
      <c r="BS25" s="2">
        <v>10741</v>
      </c>
      <c r="BT25" s="3">
        <v>1E-3</v>
      </c>
      <c r="BU25" s="77">
        <v>1756</v>
      </c>
      <c r="BV25" s="78">
        <v>0</v>
      </c>
      <c r="BW25" s="77">
        <v>2616</v>
      </c>
      <c r="BX25" s="78">
        <v>1E-3</v>
      </c>
      <c r="BY25" s="77">
        <v>4197</v>
      </c>
      <c r="BZ25" s="78">
        <v>1E-3</v>
      </c>
      <c r="CA25" s="87">
        <v>628</v>
      </c>
      <c r="CB25" s="83">
        <v>0</v>
      </c>
      <c r="CC25" s="77">
        <v>9198</v>
      </c>
      <c r="CD25" s="78">
        <v>1E-3</v>
      </c>
      <c r="CE25" s="93">
        <v>11546</v>
      </c>
      <c r="CF25" s="83">
        <v>3.0000000000000001E-3</v>
      </c>
      <c r="CG25" s="93">
        <v>4040</v>
      </c>
      <c r="CH25" s="83">
        <v>1E-3</v>
      </c>
      <c r="CI25" s="93">
        <v>12556</v>
      </c>
      <c r="CJ25" s="83">
        <v>2E-3</v>
      </c>
      <c r="CK25" s="95">
        <v>618</v>
      </c>
      <c r="CL25" s="83">
        <v>0</v>
      </c>
      <c r="CM25" s="95">
        <v>28761</v>
      </c>
      <c r="CN25" s="83">
        <v>1E-3</v>
      </c>
      <c r="CO25" s="112">
        <v>3970</v>
      </c>
      <c r="CP25" s="107">
        <v>1E-3</v>
      </c>
      <c r="CQ25" s="112">
        <v>474</v>
      </c>
      <c r="CR25" s="107">
        <v>0</v>
      </c>
      <c r="CS25" s="112">
        <v>10377</v>
      </c>
      <c r="CT25" s="107">
        <v>2E-3</v>
      </c>
      <c r="CU25" s="112">
        <v>14820</v>
      </c>
      <c r="CV25" s="107">
        <v>1E-3</v>
      </c>
    </row>
    <row r="26" spans="2:100">
      <c r="B26" s="1" t="s">
        <v>82</v>
      </c>
      <c r="C26" s="1" t="s">
        <v>4</v>
      </c>
      <c r="D26" s="1" t="s">
        <v>4</v>
      </c>
      <c r="E26" s="2">
        <v>9664</v>
      </c>
      <c r="F26" s="3">
        <v>3.1300465685115499E-3</v>
      </c>
      <c r="G26" s="2">
        <v>17855</v>
      </c>
      <c r="H26" s="3">
        <v>5.138129496402878E-3</v>
      </c>
      <c r="I26" s="2">
        <v>4488</v>
      </c>
      <c r="J26" s="3">
        <v>1.5437178628588293E-3</v>
      </c>
      <c r="K26" s="2">
        <v>32007</v>
      </c>
      <c r="L26" s="3">
        <v>3.3799163463576324E-3</v>
      </c>
      <c r="M26" s="2">
        <v>3466</v>
      </c>
      <c r="N26" s="3">
        <v>1.1697714321971318E-3</v>
      </c>
      <c r="O26" s="2">
        <v>1960</v>
      </c>
      <c r="P26" s="3">
        <v>6.0682561163222779E-4</v>
      </c>
      <c r="Q26" s="2">
        <v>33736</v>
      </c>
      <c r="R26" s="3">
        <v>9.0819127365373079E-3</v>
      </c>
      <c r="S26" s="2">
        <v>7755</v>
      </c>
      <c r="T26" s="3">
        <v>2.5404514894973381E-3</v>
      </c>
      <c r="U26" s="2">
        <v>46917</v>
      </c>
      <c r="V26" s="3">
        <v>3.6201003415241412E-3</v>
      </c>
      <c r="W26" s="2">
        <v>12883</v>
      </c>
      <c r="X26" s="3">
        <v>4.3944536353248175E-3</v>
      </c>
      <c r="Y26" s="2">
        <v>10240</v>
      </c>
      <c r="Z26" s="3">
        <v>3.2559742676283661E-3</v>
      </c>
      <c r="AA26" s="2">
        <v>12848</v>
      </c>
      <c r="AB26" s="3">
        <v>3.6118955282832955E-3</v>
      </c>
      <c r="AC26" s="2">
        <v>1138</v>
      </c>
      <c r="AD26" s="3">
        <v>3.790248071403211E-4</v>
      </c>
      <c r="AE26" s="2">
        <v>37109</v>
      </c>
      <c r="AF26" s="3">
        <v>2.9364856101601498E-3</v>
      </c>
      <c r="AG26" s="2">
        <v>4783</v>
      </c>
      <c r="AH26" s="3">
        <v>2E-3</v>
      </c>
      <c r="AI26" s="2">
        <v>6699</v>
      </c>
      <c r="AJ26" s="3">
        <v>2E-3</v>
      </c>
      <c r="AK26" s="2">
        <v>19176</v>
      </c>
      <c r="AL26" s="3">
        <v>6.0000000000000001E-3</v>
      </c>
      <c r="AM26" s="2">
        <v>1195</v>
      </c>
      <c r="AN26" s="3">
        <v>0</v>
      </c>
      <c r="AO26" s="2">
        <v>31853</v>
      </c>
      <c r="AP26" s="3">
        <v>3.0000000000000001E-3</v>
      </c>
      <c r="AQ26" s="2">
        <v>7278</v>
      </c>
      <c r="AR26" s="3">
        <v>2E-3</v>
      </c>
      <c r="AS26" s="2">
        <v>305</v>
      </c>
      <c r="AT26" s="3">
        <v>0</v>
      </c>
      <c r="AU26" s="2">
        <v>4604</v>
      </c>
      <c r="AV26" s="3">
        <v>1E-3</v>
      </c>
      <c r="AW26" s="2">
        <v>0</v>
      </c>
      <c r="AX26" s="3">
        <v>0</v>
      </c>
      <c r="AY26" s="2">
        <v>12187</v>
      </c>
      <c r="AZ26" s="3">
        <v>1E-3</v>
      </c>
      <c r="BA26" s="2">
        <v>0</v>
      </c>
      <c r="BB26" s="3">
        <v>0</v>
      </c>
      <c r="BC26" s="2">
        <v>454</v>
      </c>
      <c r="BD26" s="3">
        <v>0</v>
      </c>
      <c r="BE26" s="2">
        <v>3186</v>
      </c>
      <c r="BF26" s="3">
        <v>1E-3</v>
      </c>
      <c r="BG26" s="2">
        <v>1771</v>
      </c>
      <c r="BH26" s="3">
        <v>1E-3</v>
      </c>
      <c r="BI26" s="2">
        <v>5411</v>
      </c>
      <c r="BJ26" s="3">
        <v>0</v>
      </c>
      <c r="BK26" s="2">
        <v>13454</v>
      </c>
      <c r="BL26" s="3">
        <v>4.0000000000000001E-3</v>
      </c>
      <c r="BM26" s="2">
        <v>1148</v>
      </c>
      <c r="BN26" s="3">
        <v>0</v>
      </c>
      <c r="BO26" s="2">
        <v>2506</v>
      </c>
      <c r="BP26" s="3">
        <v>1E-3</v>
      </c>
      <c r="BQ26" s="2">
        <v>0</v>
      </c>
      <c r="BR26" s="3">
        <v>0</v>
      </c>
      <c r="BS26" s="2">
        <v>17108</v>
      </c>
      <c r="BT26" s="3">
        <v>1E-3</v>
      </c>
      <c r="BU26" s="77">
        <v>0</v>
      </c>
      <c r="BV26" s="78">
        <v>0</v>
      </c>
      <c r="BW26" s="77">
        <v>3813</v>
      </c>
      <c r="BX26" s="78">
        <v>1E-3</v>
      </c>
      <c r="BY26" s="77">
        <v>3437</v>
      </c>
      <c r="BZ26" s="78">
        <v>1E-3</v>
      </c>
      <c r="CA26" s="87">
        <v>12536</v>
      </c>
      <c r="CB26" s="83">
        <v>3.0000000000000001E-3</v>
      </c>
      <c r="CC26" s="77">
        <v>19785</v>
      </c>
      <c r="CD26" s="78">
        <v>1E-3</v>
      </c>
      <c r="CE26" s="93">
        <v>6074</v>
      </c>
      <c r="CF26" s="83">
        <v>1E-3</v>
      </c>
      <c r="CG26" s="93">
        <v>2997</v>
      </c>
      <c r="CH26" s="83">
        <v>1E-3</v>
      </c>
      <c r="CI26" s="93">
        <v>15361</v>
      </c>
      <c r="CJ26" s="83">
        <v>3.0000000000000001E-3</v>
      </c>
      <c r="CK26" s="95">
        <v>9441</v>
      </c>
      <c r="CL26" s="83">
        <v>2E-3</v>
      </c>
      <c r="CM26" s="95">
        <v>33874</v>
      </c>
      <c r="CN26" s="83">
        <v>2E-3</v>
      </c>
      <c r="CO26" s="112">
        <v>5792</v>
      </c>
      <c r="CP26" s="107">
        <v>1E-3</v>
      </c>
      <c r="CQ26" s="112">
        <v>6148</v>
      </c>
      <c r="CR26" s="107">
        <v>1E-3</v>
      </c>
      <c r="CS26" s="112">
        <v>8048</v>
      </c>
      <c r="CT26" s="107">
        <v>2E-3</v>
      </c>
      <c r="CU26" s="112">
        <v>19988</v>
      </c>
      <c r="CV26" s="107">
        <v>1E-3</v>
      </c>
    </row>
    <row r="27" spans="2:100">
      <c r="B27" s="1" t="s">
        <v>24</v>
      </c>
      <c r="C27" s="1" t="s">
        <v>4</v>
      </c>
      <c r="D27" s="1" t="s">
        <v>4</v>
      </c>
      <c r="E27" s="2">
        <v>443400</v>
      </c>
      <c r="F27" s="3">
        <v>0.14361161511568929</v>
      </c>
      <c r="G27" s="2">
        <v>330910</v>
      </c>
      <c r="H27" s="3">
        <v>9.5225899280575538E-2</v>
      </c>
      <c r="I27" s="2">
        <v>203773</v>
      </c>
      <c r="J27" s="3">
        <v>7.0090913562462609E-2</v>
      </c>
      <c r="K27" s="2">
        <v>978083</v>
      </c>
      <c r="L27" s="3">
        <v>0.10328486642904715</v>
      </c>
      <c r="M27" s="2">
        <v>177717</v>
      </c>
      <c r="N27" s="3">
        <v>5.9979304563121082E-2</v>
      </c>
      <c r="O27" s="2">
        <v>120294</v>
      </c>
      <c r="P27" s="3">
        <v>3.7243612309024086E-2</v>
      </c>
      <c r="Q27" s="2">
        <v>38036</v>
      </c>
      <c r="R27" s="3">
        <v>1.0239495875235151E-2</v>
      </c>
      <c r="S27" s="2">
        <v>62643</v>
      </c>
      <c r="T27" s="3">
        <v>2.0521147989243291E-2</v>
      </c>
      <c r="U27" s="2">
        <v>398690</v>
      </c>
      <c r="V27" s="3">
        <v>3.0762789717208257E-2</v>
      </c>
      <c r="W27" s="2">
        <v>68685</v>
      </c>
      <c r="X27" s="3">
        <v>2.3428785837327104E-2</v>
      </c>
      <c r="Y27" s="2">
        <v>33637</v>
      </c>
      <c r="Z27" s="3">
        <v>1.0695430316427281E-2</v>
      </c>
      <c r="AA27" s="2">
        <v>14676</v>
      </c>
      <c r="AB27" s="3">
        <v>4.1257922457258438E-3</v>
      </c>
      <c r="AC27" s="2">
        <v>38269</v>
      </c>
      <c r="AD27" s="3">
        <v>1.2745958123420869E-2</v>
      </c>
      <c r="AE27" s="2">
        <v>155267</v>
      </c>
      <c r="AF27" s="3">
        <v>1.228648875563168E-2</v>
      </c>
      <c r="AG27" s="2">
        <v>33195</v>
      </c>
      <c r="AH27" s="3">
        <v>1.2E-2</v>
      </c>
      <c r="AI27" s="2">
        <v>24485</v>
      </c>
      <c r="AJ27" s="3">
        <v>8.0000000000000002E-3</v>
      </c>
      <c r="AK27" s="2">
        <v>36354</v>
      </c>
      <c r="AL27" s="3">
        <v>1.0999999999999999E-2</v>
      </c>
      <c r="AM27" s="2">
        <v>27727</v>
      </c>
      <c r="AN27" s="3">
        <v>8.9999999999999993E-3</v>
      </c>
      <c r="AO27" s="2">
        <v>121761</v>
      </c>
      <c r="AP27" s="3">
        <v>0.01</v>
      </c>
      <c r="AQ27" s="2">
        <v>24729</v>
      </c>
      <c r="AR27" s="3">
        <v>7.0000000000000001E-3</v>
      </c>
      <c r="AS27" s="2">
        <v>17157</v>
      </c>
      <c r="AT27" s="3">
        <v>5.0000000000000001E-3</v>
      </c>
      <c r="AU27" s="2">
        <v>29220</v>
      </c>
      <c r="AV27" s="3">
        <v>7.0000000000000001E-3</v>
      </c>
      <c r="AW27" s="2">
        <v>12862</v>
      </c>
      <c r="AX27" s="3">
        <v>4.0000000000000001E-3</v>
      </c>
      <c r="AY27" s="2">
        <v>83968</v>
      </c>
      <c r="AZ27" s="3">
        <v>6.0000000000000001E-3</v>
      </c>
      <c r="BA27" s="2">
        <v>21495</v>
      </c>
      <c r="BB27" s="3">
        <v>6.0000000000000001E-3</v>
      </c>
      <c r="BC27" s="2">
        <v>17018</v>
      </c>
      <c r="BD27" s="3">
        <v>8.0000000000000002E-3</v>
      </c>
      <c r="BE27" s="2">
        <v>46426</v>
      </c>
      <c r="BF27" s="3">
        <v>1.2E-2</v>
      </c>
      <c r="BG27" s="2">
        <v>28824</v>
      </c>
      <c r="BH27" s="3">
        <v>8.0000000000000002E-3</v>
      </c>
      <c r="BI27" s="2">
        <v>113763</v>
      </c>
      <c r="BJ27" s="3">
        <v>8.9999999999999993E-3</v>
      </c>
      <c r="BK27" s="2">
        <v>39548</v>
      </c>
      <c r="BL27" s="3">
        <v>1.0999999999999999E-2</v>
      </c>
      <c r="BM27" s="2">
        <v>39717</v>
      </c>
      <c r="BN27" s="3">
        <v>8.9999999999999993E-3</v>
      </c>
      <c r="BO27" s="2">
        <v>42424</v>
      </c>
      <c r="BP27" s="3">
        <v>8.9999999999999993E-3</v>
      </c>
      <c r="BQ27" s="2">
        <v>42015</v>
      </c>
      <c r="BR27" s="3">
        <v>0.01</v>
      </c>
      <c r="BS27" s="2">
        <v>163705</v>
      </c>
      <c r="BT27" s="3">
        <v>0.01</v>
      </c>
      <c r="BU27" s="77">
        <v>45810</v>
      </c>
      <c r="BV27" s="78">
        <v>1.0999999999999999E-2</v>
      </c>
      <c r="BW27" s="77">
        <v>36006</v>
      </c>
      <c r="BX27" s="78">
        <v>9.9999999999999985E-3</v>
      </c>
      <c r="BY27" s="77">
        <v>24676</v>
      </c>
      <c r="BZ27" s="78">
        <v>6.0000000000000001E-3</v>
      </c>
      <c r="CA27" s="87">
        <v>28200</v>
      </c>
      <c r="CB27" s="83">
        <v>7.0000000000000001E-3</v>
      </c>
      <c r="CC27" s="77">
        <v>134691</v>
      </c>
      <c r="CD27" s="78">
        <v>8.0000000000000002E-3</v>
      </c>
      <c r="CE27" s="93">
        <v>36084</v>
      </c>
      <c r="CF27" s="83">
        <v>8.0000000000000002E-3</v>
      </c>
      <c r="CG27" s="93">
        <v>48219</v>
      </c>
      <c r="CH27" s="83">
        <v>1.0999999999999999E-2</v>
      </c>
      <c r="CI27" s="93">
        <v>29439</v>
      </c>
      <c r="CJ27" s="83">
        <v>5.0000000000000001E-3</v>
      </c>
      <c r="CK27" s="95">
        <v>16830</v>
      </c>
      <c r="CL27" s="83">
        <v>4.0000000000000001E-3</v>
      </c>
      <c r="CM27" s="95">
        <v>130572</v>
      </c>
      <c r="CN27" s="83">
        <v>6.0000000000000001E-3</v>
      </c>
      <c r="CO27" s="112">
        <v>20467</v>
      </c>
      <c r="CP27" s="107">
        <v>4.0000000000000001E-3</v>
      </c>
      <c r="CQ27" s="112">
        <v>7494</v>
      </c>
      <c r="CR27" s="107">
        <v>1E-3</v>
      </c>
      <c r="CS27" s="112">
        <v>23417</v>
      </c>
      <c r="CT27" s="107">
        <v>4.0000000000000001E-3</v>
      </c>
      <c r="CU27" s="112">
        <v>51378</v>
      </c>
      <c r="CV27" s="107">
        <v>3.0000000000000001E-3</v>
      </c>
    </row>
    <row r="28" spans="2:100" ht="25.5" customHeight="1">
      <c r="M28" s="21"/>
      <c r="AG28" s="12"/>
      <c r="AH28" s="13"/>
      <c r="AI28" s="12"/>
      <c r="AJ28" s="13"/>
      <c r="AK28" s="12"/>
      <c r="AL28" s="13"/>
      <c r="AM28" s="13"/>
      <c r="AN28" s="13"/>
      <c r="AO28" s="12"/>
      <c r="AP28" s="13"/>
      <c r="BA28" s="21"/>
      <c r="BB28" s="21"/>
      <c r="BC28" s="21"/>
      <c r="BD28" s="21"/>
    </row>
    <row r="29" spans="2:100" ht="25.5" customHeight="1">
      <c r="B29" s="130" t="s">
        <v>241</v>
      </c>
      <c r="C29" s="130"/>
      <c r="D29" s="130"/>
      <c r="M29" s="21"/>
      <c r="Z29" s="12"/>
      <c r="AA29" s="12"/>
      <c r="AB29" s="12"/>
      <c r="AC29" s="12"/>
      <c r="AD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Y29" s="23"/>
      <c r="BA29" s="21"/>
    </row>
    <row r="30" spans="2:100" ht="25.5" customHeight="1">
      <c r="M30" s="21"/>
      <c r="Z30" s="12"/>
      <c r="AA30" s="12"/>
      <c r="AB30" s="12"/>
      <c r="AC30" s="12"/>
      <c r="AD30" s="12"/>
      <c r="AE30" s="21"/>
      <c r="AF30" s="21"/>
      <c r="AG30" s="21"/>
      <c r="AH30" s="21"/>
      <c r="AI30" s="21"/>
      <c r="AJ30" s="21"/>
      <c r="AK30" s="12"/>
      <c r="AL30" s="12"/>
      <c r="AM30" s="12"/>
      <c r="AN30" s="12"/>
      <c r="AO30" s="12"/>
      <c r="AP30" s="12"/>
      <c r="AQ30" s="12"/>
      <c r="AR30" s="12"/>
      <c r="BA30" s="21"/>
    </row>
    <row r="31" spans="2:100" ht="25.5" customHeight="1">
      <c r="M31" s="21"/>
      <c r="N31" s="21"/>
      <c r="O31" s="21"/>
      <c r="P31" s="21"/>
      <c r="Q31" s="21"/>
      <c r="R31" s="21"/>
      <c r="S31" s="21"/>
      <c r="Z31" s="12"/>
      <c r="AA31" s="12"/>
      <c r="AB31" s="12"/>
      <c r="AC31" s="12"/>
      <c r="AD31" s="12"/>
      <c r="AE31" s="21"/>
      <c r="AF31" s="21"/>
      <c r="AG31" s="21"/>
      <c r="AH31" s="21"/>
      <c r="AI31" s="21"/>
      <c r="AJ31" s="21"/>
      <c r="AK31" s="12"/>
      <c r="AL31" s="12"/>
      <c r="AM31" s="12"/>
      <c r="AN31" s="12"/>
      <c r="AO31" s="12"/>
      <c r="AP31" s="12"/>
      <c r="AQ31" s="12"/>
      <c r="AR31" s="12"/>
      <c r="BA31" s="21"/>
    </row>
    <row r="32" spans="2:100" ht="25.5" customHeight="1">
      <c r="M32" s="21"/>
      <c r="N32" s="21"/>
      <c r="O32" s="21"/>
      <c r="P32" s="21"/>
      <c r="Q32" s="21"/>
      <c r="R32" s="21"/>
      <c r="S32" s="21"/>
      <c r="Z32" s="12"/>
      <c r="AA32" s="12"/>
      <c r="AB32" s="12"/>
      <c r="AC32" s="13"/>
      <c r="AD32" s="12"/>
      <c r="AE32" s="21"/>
      <c r="AF32" s="21"/>
      <c r="AG32" s="13"/>
      <c r="AH32" s="21"/>
      <c r="AI32" s="13"/>
      <c r="AJ32" s="21"/>
      <c r="AK32" s="13"/>
      <c r="AL32" s="13"/>
      <c r="AM32" s="12"/>
      <c r="AN32" s="13"/>
      <c r="AO32" s="12"/>
      <c r="AP32" s="13"/>
      <c r="AQ32" s="13"/>
      <c r="AR32" s="13"/>
    </row>
    <row r="33" spans="13:44">
      <c r="M33" s="21"/>
      <c r="N33" s="21"/>
      <c r="O33" s="21"/>
      <c r="P33" s="21"/>
      <c r="Q33" s="21"/>
      <c r="R33" s="21"/>
      <c r="S33" s="21"/>
      <c r="Z33" s="12"/>
      <c r="AA33" s="12"/>
      <c r="AB33" s="12"/>
      <c r="AC33" s="13"/>
      <c r="AD33" s="12"/>
      <c r="AE33" s="21"/>
      <c r="AF33" s="21"/>
      <c r="AG33" s="13"/>
      <c r="AH33" s="21"/>
      <c r="AI33" s="13"/>
      <c r="AJ33" s="21"/>
      <c r="AK33" s="13"/>
      <c r="AL33" s="13"/>
      <c r="AM33" s="12"/>
      <c r="AN33" s="13"/>
      <c r="AO33" s="12"/>
      <c r="AP33" s="13"/>
      <c r="AQ33" s="13"/>
      <c r="AR33" s="13"/>
    </row>
    <row r="34" spans="13:44">
      <c r="M34" s="21"/>
      <c r="N34" s="21"/>
      <c r="O34" s="21"/>
      <c r="P34" s="21"/>
      <c r="Q34" s="21"/>
      <c r="R34" s="21"/>
      <c r="S34" s="21"/>
      <c r="Z34" s="12"/>
      <c r="AA34" s="12"/>
      <c r="AB34" s="12"/>
      <c r="AC34" s="13"/>
      <c r="AD34" s="12"/>
      <c r="AE34" s="21"/>
      <c r="AF34" s="21"/>
      <c r="AG34" s="13"/>
      <c r="AH34" s="21"/>
      <c r="AI34" s="13"/>
      <c r="AJ34" s="21"/>
      <c r="AK34" s="13"/>
      <c r="AL34" s="13"/>
      <c r="AM34" s="12"/>
      <c r="AN34" s="13"/>
      <c r="AO34" s="12"/>
      <c r="AP34" s="13"/>
      <c r="AQ34" s="13"/>
      <c r="AR34" s="13"/>
    </row>
    <row r="35" spans="13:44">
      <c r="M35" s="21"/>
      <c r="N35" s="21"/>
      <c r="O35" s="21"/>
      <c r="P35" s="21"/>
      <c r="Q35" s="21"/>
      <c r="R35" s="21"/>
      <c r="S35" s="21"/>
      <c r="Z35" s="12"/>
      <c r="AA35" s="12"/>
      <c r="AB35" s="12"/>
      <c r="AC35" s="13"/>
      <c r="AD35" s="12"/>
      <c r="AE35" s="21"/>
      <c r="AF35" s="21"/>
      <c r="AG35" s="13"/>
      <c r="AH35" s="21"/>
      <c r="AI35" s="13"/>
      <c r="AJ35" s="21"/>
      <c r="AK35" s="13"/>
      <c r="AL35" s="13"/>
      <c r="AM35" s="12"/>
      <c r="AN35" s="13"/>
      <c r="AO35" s="12"/>
      <c r="AP35" s="13"/>
      <c r="AQ35" s="13"/>
      <c r="AR35" s="13"/>
    </row>
    <row r="36" spans="13:44">
      <c r="M36" s="21"/>
      <c r="N36" s="21"/>
      <c r="O36" s="21"/>
      <c r="P36" s="21"/>
      <c r="Q36" s="21"/>
      <c r="R36" s="21"/>
      <c r="S36" s="21"/>
      <c r="Z36" s="12"/>
      <c r="AA36" s="12"/>
      <c r="AB36" s="12"/>
      <c r="AC36" s="13"/>
      <c r="AD36" s="12"/>
      <c r="AE36" s="21"/>
      <c r="AF36" s="21"/>
      <c r="AG36" s="13"/>
      <c r="AH36" s="21"/>
      <c r="AI36" s="13"/>
      <c r="AJ36" s="21"/>
      <c r="AK36" s="13"/>
      <c r="AL36" s="13"/>
      <c r="AM36" s="12"/>
      <c r="AN36" s="13"/>
      <c r="AO36" s="12"/>
      <c r="AP36" s="13"/>
      <c r="AQ36" s="13"/>
      <c r="AR36" s="13"/>
    </row>
    <row r="37" spans="13:44">
      <c r="M37" s="21"/>
      <c r="N37" s="21"/>
      <c r="O37" s="21"/>
      <c r="P37" s="21"/>
      <c r="Q37" s="21"/>
      <c r="R37" s="21"/>
      <c r="S37" s="21"/>
      <c r="Z37" s="12"/>
      <c r="AA37" s="12"/>
      <c r="AB37" s="12"/>
      <c r="AC37" s="13"/>
      <c r="AD37" s="12"/>
      <c r="AE37" s="21"/>
      <c r="AF37" s="21"/>
      <c r="AG37" s="13"/>
      <c r="AH37" s="21"/>
      <c r="AI37" s="13"/>
      <c r="AJ37" s="21"/>
      <c r="AK37" s="13"/>
      <c r="AL37" s="13"/>
      <c r="AM37" s="12"/>
      <c r="AN37" s="13"/>
      <c r="AO37" s="12"/>
      <c r="AP37" s="13"/>
      <c r="AQ37" s="13"/>
      <c r="AR37" s="13"/>
    </row>
    <row r="38" spans="13:44">
      <c r="M38" s="21"/>
      <c r="N38" s="21"/>
      <c r="O38" s="21"/>
      <c r="P38" s="21"/>
      <c r="Q38" s="21"/>
      <c r="R38" s="21"/>
      <c r="S38" s="21"/>
      <c r="Z38" s="12"/>
      <c r="AA38" s="12"/>
      <c r="AB38" s="12"/>
      <c r="AC38" s="13"/>
      <c r="AD38" s="12"/>
      <c r="AE38" s="21"/>
      <c r="AF38" s="21"/>
      <c r="AG38" s="13"/>
      <c r="AH38" s="21"/>
      <c r="AI38" s="13"/>
      <c r="AJ38" s="21"/>
      <c r="AK38" s="13"/>
      <c r="AL38" s="13"/>
      <c r="AM38" s="12"/>
      <c r="AN38" s="13"/>
      <c r="AO38" s="12"/>
      <c r="AP38" s="13"/>
      <c r="AQ38" s="13"/>
      <c r="AR38" s="13"/>
    </row>
    <row r="39" spans="13:44">
      <c r="M39" s="21"/>
      <c r="N39" s="21"/>
      <c r="O39" s="21"/>
      <c r="P39" s="21"/>
      <c r="Q39" s="21"/>
      <c r="R39" s="21"/>
      <c r="S39" s="21"/>
      <c r="Z39" s="12"/>
      <c r="AA39" s="12"/>
      <c r="AB39" s="12"/>
      <c r="AC39" s="13"/>
      <c r="AD39" s="12"/>
      <c r="AE39" s="21"/>
      <c r="AF39" s="21"/>
      <c r="AG39" s="13"/>
      <c r="AH39" s="21"/>
      <c r="AI39" s="13"/>
      <c r="AJ39" s="21"/>
      <c r="AK39" s="13"/>
      <c r="AL39" s="13"/>
      <c r="AM39" s="12"/>
      <c r="AN39" s="13"/>
      <c r="AO39" s="12"/>
      <c r="AP39" s="13"/>
      <c r="AQ39" s="13"/>
      <c r="AR39" s="13"/>
    </row>
    <row r="40" spans="13:44">
      <c r="M40" s="21"/>
      <c r="N40" s="21"/>
      <c r="O40" s="21"/>
      <c r="P40" s="21"/>
      <c r="Q40" s="21"/>
      <c r="R40" s="21"/>
      <c r="S40" s="21"/>
      <c r="Z40" s="12"/>
      <c r="AA40" s="12"/>
      <c r="AB40" s="12"/>
      <c r="AC40" s="13"/>
      <c r="AD40" s="12"/>
      <c r="AE40" s="21"/>
      <c r="AF40" s="21"/>
      <c r="AG40" s="13"/>
      <c r="AH40" s="21"/>
      <c r="AI40" s="13"/>
      <c r="AJ40" s="21"/>
      <c r="AK40" s="13"/>
      <c r="AL40" s="13"/>
      <c r="AM40" s="12"/>
      <c r="AN40" s="13"/>
      <c r="AO40" s="12"/>
      <c r="AP40" s="13"/>
      <c r="AQ40" s="13"/>
      <c r="AR40" s="13"/>
    </row>
    <row r="41" spans="13:44">
      <c r="M41" s="21"/>
      <c r="N41" s="21"/>
      <c r="O41" s="21"/>
      <c r="P41" s="21"/>
      <c r="Q41" s="21"/>
      <c r="R41" s="21"/>
      <c r="S41" s="21"/>
      <c r="Z41" s="12"/>
      <c r="AA41" s="12"/>
      <c r="AB41" s="12"/>
      <c r="AC41" s="13"/>
      <c r="AD41" s="12"/>
      <c r="AE41" s="21"/>
      <c r="AF41" s="21"/>
      <c r="AG41" s="13"/>
      <c r="AH41" s="21"/>
      <c r="AI41" s="13"/>
      <c r="AJ41" s="21"/>
      <c r="AK41" s="13"/>
      <c r="AL41" s="13"/>
      <c r="AM41" s="12"/>
      <c r="AN41" s="13"/>
      <c r="AO41" s="12"/>
      <c r="AP41" s="13"/>
      <c r="AQ41" s="13"/>
      <c r="AR41" s="13"/>
    </row>
    <row r="42" spans="13:44">
      <c r="M42" s="21"/>
      <c r="N42" s="21"/>
      <c r="O42" s="21"/>
      <c r="P42" s="21"/>
      <c r="Q42" s="21"/>
      <c r="R42" s="21"/>
      <c r="S42" s="21"/>
      <c r="Z42" s="12"/>
      <c r="AA42" s="12"/>
      <c r="AB42" s="12"/>
      <c r="AC42" s="13"/>
      <c r="AD42" s="12"/>
      <c r="AE42" s="21"/>
      <c r="AF42" s="21"/>
      <c r="AG42" s="13"/>
      <c r="AH42" s="21"/>
      <c r="AI42" s="13"/>
      <c r="AJ42" s="21"/>
      <c r="AK42" s="13"/>
      <c r="AL42" s="13"/>
      <c r="AM42" s="12"/>
      <c r="AN42" s="13"/>
      <c r="AO42" s="12"/>
      <c r="AP42" s="13"/>
      <c r="AQ42" s="13"/>
      <c r="AR42" s="13"/>
    </row>
    <row r="43" spans="13:44">
      <c r="M43" s="21"/>
      <c r="N43" s="21"/>
      <c r="O43" s="21"/>
      <c r="P43" s="21"/>
      <c r="Q43" s="21"/>
      <c r="R43" s="21"/>
      <c r="S43" s="21"/>
      <c r="Z43" s="12"/>
      <c r="AA43" s="12"/>
      <c r="AB43" s="12"/>
      <c r="AC43" s="13"/>
      <c r="AD43" s="12"/>
      <c r="AE43" s="21"/>
      <c r="AF43" s="21"/>
      <c r="AG43" s="13"/>
      <c r="AH43" s="21"/>
      <c r="AI43" s="13"/>
      <c r="AJ43" s="21"/>
      <c r="AK43" s="13"/>
      <c r="AL43" s="13"/>
      <c r="AM43" s="12"/>
      <c r="AN43" s="13"/>
      <c r="AO43" s="12"/>
      <c r="AP43" s="13"/>
      <c r="AQ43" s="13"/>
      <c r="AR43" s="13"/>
    </row>
    <row r="44" spans="13:44">
      <c r="M44" s="21"/>
      <c r="N44" s="21"/>
      <c r="O44" s="21"/>
      <c r="P44" s="21"/>
      <c r="Q44" s="21"/>
      <c r="R44" s="21"/>
      <c r="S44" s="21"/>
      <c r="Z44" s="12"/>
      <c r="AA44" s="12"/>
      <c r="AB44" s="12"/>
      <c r="AC44" s="13"/>
      <c r="AD44" s="12"/>
      <c r="AE44" s="21"/>
      <c r="AF44" s="21"/>
      <c r="AG44" s="13"/>
      <c r="AH44" s="21"/>
      <c r="AI44" s="13"/>
      <c r="AJ44" s="21"/>
      <c r="AK44" s="13"/>
      <c r="AL44" s="13"/>
      <c r="AM44" s="12"/>
      <c r="AN44" s="13"/>
      <c r="AO44" s="12"/>
      <c r="AP44" s="13"/>
      <c r="AQ44" s="13"/>
      <c r="AR44" s="13"/>
    </row>
    <row r="45" spans="13:44">
      <c r="M45" s="21"/>
      <c r="N45" s="21"/>
      <c r="O45" s="21"/>
      <c r="P45" s="21"/>
      <c r="Q45" s="21"/>
      <c r="R45" s="21"/>
      <c r="S45" s="21"/>
      <c r="Z45" s="12"/>
      <c r="AA45" s="12"/>
      <c r="AB45" s="12"/>
      <c r="AC45" s="13"/>
      <c r="AD45" s="12"/>
      <c r="AE45" s="21"/>
      <c r="AF45" s="21"/>
      <c r="AG45" s="13"/>
      <c r="AH45" s="21"/>
      <c r="AI45" s="13"/>
      <c r="AJ45" s="21"/>
      <c r="AK45" s="13"/>
      <c r="AL45" s="13"/>
      <c r="AM45" s="12"/>
      <c r="AN45" s="13"/>
      <c r="AO45" s="12"/>
      <c r="AP45" s="13"/>
      <c r="AQ45" s="13"/>
      <c r="AR45" s="13"/>
    </row>
    <row r="46" spans="13:44">
      <c r="M46" s="21"/>
      <c r="N46" s="21"/>
      <c r="O46" s="21"/>
      <c r="P46" s="21"/>
      <c r="Q46" s="21"/>
      <c r="R46" s="21"/>
      <c r="S46" s="21"/>
      <c r="Z46" s="12"/>
      <c r="AA46" s="12"/>
      <c r="AB46" s="12"/>
      <c r="AC46" s="13"/>
      <c r="AD46" s="12"/>
      <c r="AE46" s="21"/>
      <c r="AF46" s="21"/>
      <c r="AG46" s="13"/>
      <c r="AH46" s="21"/>
      <c r="AI46" s="13"/>
      <c r="AJ46" s="21"/>
      <c r="AK46" s="13"/>
      <c r="AL46" s="13"/>
      <c r="AM46" s="12"/>
      <c r="AN46" s="13"/>
      <c r="AO46" s="12"/>
      <c r="AP46" s="13"/>
      <c r="AQ46" s="13"/>
      <c r="AR46" s="13"/>
    </row>
    <row r="47" spans="13:44">
      <c r="M47" s="21"/>
      <c r="N47" s="21"/>
      <c r="O47" s="21"/>
      <c r="P47" s="21"/>
      <c r="Q47" s="21"/>
      <c r="R47" s="21"/>
      <c r="S47" s="21"/>
      <c r="Z47" s="12"/>
      <c r="AA47" s="12"/>
      <c r="AB47" s="12"/>
      <c r="AC47" s="13"/>
      <c r="AD47" s="12"/>
      <c r="AE47" s="21"/>
      <c r="AF47" s="21"/>
      <c r="AG47" s="13"/>
      <c r="AH47" s="21"/>
      <c r="AI47" s="13"/>
      <c r="AJ47" s="21"/>
      <c r="AK47" s="13"/>
      <c r="AL47" s="13"/>
      <c r="AM47" s="12"/>
      <c r="AN47" s="13"/>
      <c r="AO47" s="12"/>
      <c r="AP47" s="13"/>
      <c r="AQ47" s="13"/>
      <c r="AR47" s="13"/>
    </row>
    <row r="48" spans="13:44">
      <c r="M48" s="21"/>
      <c r="N48" s="21"/>
      <c r="O48" s="21"/>
      <c r="P48" s="21"/>
      <c r="Q48" s="21"/>
      <c r="R48" s="21"/>
      <c r="S48" s="21"/>
      <c r="Z48" s="12"/>
      <c r="AA48" s="12"/>
      <c r="AB48" s="12"/>
      <c r="AC48" s="13"/>
      <c r="AD48" s="12"/>
      <c r="AE48" s="21"/>
      <c r="AF48" s="21"/>
      <c r="AG48" s="13"/>
      <c r="AH48" s="21"/>
      <c r="AI48" s="13"/>
      <c r="AJ48" s="21"/>
      <c r="AK48" s="13"/>
      <c r="AL48" s="13"/>
      <c r="AM48" s="12"/>
      <c r="AN48" s="13"/>
      <c r="AO48" s="12"/>
      <c r="AP48" s="13"/>
      <c r="AQ48" s="13"/>
      <c r="AR48" s="13"/>
    </row>
    <row r="49" spans="13:44">
      <c r="M49" s="21"/>
      <c r="N49" s="21"/>
      <c r="O49" s="21"/>
      <c r="P49" s="21"/>
      <c r="Q49" s="21"/>
      <c r="R49" s="21"/>
      <c r="S49" s="21"/>
      <c r="Z49" s="12"/>
      <c r="AA49" s="12"/>
      <c r="AB49" s="12"/>
      <c r="AC49" s="13"/>
      <c r="AD49" s="12"/>
      <c r="AE49" s="21"/>
      <c r="AF49" s="21"/>
      <c r="AG49" s="13"/>
      <c r="AH49" s="21"/>
      <c r="AI49" s="13"/>
      <c r="AJ49" s="21"/>
      <c r="AK49" s="13"/>
      <c r="AL49" s="13"/>
      <c r="AM49" s="12"/>
      <c r="AN49" s="13"/>
      <c r="AO49" s="12"/>
      <c r="AP49" s="13"/>
      <c r="AQ49" s="13"/>
      <c r="AR49" s="13"/>
    </row>
    <row r="50" spans="13:44">
      <c r="M50" s="21"/>
      <c r="N50" s="21"/>
      <c r="O50" s="21"/>
      <c r="P50" s="21"/>
      <c r="Q50" s="21"/>
      <c r="R50" s="21"/>
      <c r="S50" s="21"/>
      <c r="Z50" s="12"/>
      <c r="AA50" s="12"/>
      <c r="AB50" s="12"/>
      <c r="AC50" s="13"/>
      <c r="AD50" s="12"/>
      <c r="AE50" s="21"/>
      <c r="AF50" s="21"/>
      <c r="AG50" s="13"/>
      <c r="AH50" s="21"/>
      <c r="AI50" s="13"/>
      <c r="AJ50" s="21"/>
      <c r="AK50" s="13"/>
      <c r="AL50" s="13"/>
      <c r="AM50" s="12"/>
      <c r="AN50" s="13"/>
      <c r="AO50" s="12"/>
      <c r="AP50" s="13"/>
      <c r="AQ50" s="13"/>
      <c r="AR50" s="13"/>
    </row>
    <row r="51" spans="13:44">
      <c r="M51" s="21"/>
      <c r="N51" s="21"/>
      <c r="O51" s="21"/>
      <c r="P51" s="21"/>
      <c r="Q51" s="21"/>
      <c r="R51" s="21"/>
      <c r="S51" s="21"/>
      <c r="Z51" s="12"/>
      <c r="AA51" s="12"/>
      <c r="AB51" s="12"/>
      <c r="AC51" s="13"/>
      <c r="AD51" s="12"/>
      <c r="AE51" s="21"/>
      <c r="AF51" s="21"/>
      <c r="AG51" s="13"/>
      <c r="AH51" s="21"/>
      <c r="AI51" s="13"/>
      <c r="AJ51" s="21"/>
      <c r="AK51" s="13"/>
      <c r="AL51" s="13"/>
      <c r="AM51" s="12"/>
      <c r="AN51" s="13"/>
      <c r="AO51" s="12"/>
      <c r="AP51" s="13"/>
      <c r="AQ51" s="13"/>
      <c r="AR51" s="13"/>
    </row>
    <row r="52" spans="13:44">
      <c r="M52" s="21"/>
      <c r="N52" s="21"/>
      <c r="O52" s="21"/>
      <c r="P52" s="21"/>
      <c r="Q52" s="21"/>
      <c r="R52" s="21"/>
      <c r="S52" s="21"/>
      <c r="Z52" s="12"/>
      <c r="AA52" s="12"/>
      <c r="AB52" s="12"/>
      <c r="AC52" s="13"/>
      <c r="AD52" s="12"/>
      <c r="AE52" s="21"/>
      <c r="AF52" s="21"/>
      <c r="AG52" s="13"/>
      <c r="AH52" s="21"/>
      <c r="AI52" s="13"/>
      <c r="AJ52" s="21"/>
      <c r="AK52" s="13"/>
      <c r="AL52" s="13"/>
      <c r="AM52" s="12"/>
      <c r="AN52" s="13"/>
      <c r="AO52" s="12"/>
      <c r="AP52" s="13"/>
      <c r="AQ52" s="13"/>
      <c r="AR52" s="13"/>
    </row>
    <row r="53" spans="13:44">
      <c r="M53" s="21"/>
      <c r="N53" s="21"/>
      <c r="O53" s="21"/>
      <c r="P53" s="21"/>
      <c r="Q53" s="21"/>
      <c r="R53" s="21"/>
      <c r="S53" s="21"/>
      <c r="Z53" s="12"/>
      <c r="AA53" s="12"/>
      <c r="AB53" s="12"/>
      <c r="AC53" s="12"/>
      <c r="AD53" s="12"/>
      <c r="AE53" s="21"/>
      <c r="AF53" s="21"/>
      <c r="AG53" s="21"/>
      <c r="AH53" s="21"/>
      <c r="AI53" s="21"/>
      <c r="AJ53" s="21"/>
      <c r="AK53" s="12"/>
      <c r="AL53" s="13"/>
      <c r="AM53" s="12"/>
      <c r="AN53" s="13"/>
      <c r="AO53" s="12"/>
      <c r="AP53" s="13"/>
      <c r="AQ53" s="13"/>
      <c r="AR53" s="13"/>
    </row>
    <row r="54" spans="13:44">
      <c r="M54" s="21"/>
      <c r="N54" s="21"/>
      <c r="O54" s="21"/>
      <c r="P54" s="21"/>
      <c r="Q54" s="21"/>
      <c r="R54" s="21"/>
      <c r="S54" s="21"/>
      <c r="Z54" s="12"/>
      <c r="AA54" s="12"/>
      <c r="AB54" s="12"/>
      <c r="AC54" s="12"/>
      <c r="AD54" s="12"/>
      <c r="AE54" s="21"/>
      <c r="AF54" s="21"/>
      <c r="AG54" s="21"/>
      <c r="AH54" s="21"/>
      <c r="AI54" s="21"/>
      <c r="AJ54" s="21"/>
      <c r="AK54" s="12"/>
      <c r="AL54" s="13"/>
      <c r="AM54" s="12"/>
      <c r="AN54" s="13"/>
      <c r="AO54" s="12"/>
      <c r="AP54" s="13"/>
      <c r="AQ54" s="13"/>
      <c r="AR54" s="13"/>
    </row>
    <row r="55" spans="13:44">
      <c r="M55" s="21"/>
      <c r="N55" s="21"/>
      <c r="O55" s="21"/>
      <c r="P55" s="21"/>
      <c r="Q55" s="21"/>
      <c r="R55" s="21"/>
      <c r="S55" s="21"/>
      <c r="Z55" s="12"/>
      <c r="AA55" s="12"/>
      <c r="AB55" s="12"/>
      <c r="AC55" s="12"/>
      <c r="AD55" s="12"/>
      <c r="AE55" s="21"/>
      <c r="AF55" s="21"/>
      <c r="AG55" s="21"/>
      <c r="AH55" s="21"/>
      <c r="AI55" s="21"/>
      <c r="AJ55" s="21"/>
      <c r="AK55" s="12"/>
      <c r="AL55" s="12"/>
      <c r="AM55" s="12"/>
      <c r="AN55" s="12"/>
      <c r="AO55" s="12"/>
      <c r="AP55" s="12"/>
      <c r="AQ55" s="12"/>
      <c r="AR55" s="12"/>
    </row>
    <row r="56" spans="13:44">
      <c r="M56" s="21"/>
      <c r="N56" s="21"/>
      <c r="O56" s="21"/>
      <c r="P56" s="21"/>
      <c r="Q56" s="21"/>
      <c r="R56" s="21"/>
      <c r="S56" s="21"/>
      <c r="AE56" s="21"/>
      <c r="AF56" s="21"/>
      <c r="AG56" s="21"/>
      <c r="AH56" s="21"/>
      <c r="AI56" s="21"/>
      <c r="AJ56" s="21"/>
      <c r="AK56" s="12"/>
      <c r="AL56" s="12"/>
      <c r="AM56" s="12"/>
      <c r="AN56" s="12"/>
      <c r="AO56" s="12"/>
      <c r="AP56" s="12"/>
      <c r="AQ56" s="12"/>
      <c r="AR56" s="12"/>
    </row>
    <row r="57" spans="13:44">
      <c r="M57" s="21"/>
      <c r="N57" s="21"/>
      <c r="O57" s="21"/>
      <c r="P57" s="21"/>
      <c r="Q57" s="21"/>
      <c r="R57" s="21"/>
      <c r="S57" s="21"/>
      <c r="AI57" s="12"/>
      <c r="AJ57" s="12"/>
      <c r="AK57" s="12"/>
      <c r="AL57" s="12"/>
      <c r="AM57" s="12"/>
      <c r="AN57" s="12"/>
      <c r="AO57" s="12"/>
      <c r="AP57" s="12"/>
      <c r="AQ57" s="12"/>
      <c r="AR57" s="12"/>
    </row>
    <row r="58" spans="13:44">
      <c r="M58" s="21"/>
      <c r="N58" s="21"/>
      <c r="O58" s="21"/>
      <c r="P58" s="21"/>
      <c r="Q58" s="21"/>
      <c r="R58" s="21"/>
      <c r="S58" s="21"/>
    </row>
    <row r="59" spans="13:44">
      <c r="M59" s="21"/>
      <c r="N59" s="21"/>
      <c r="O59" s="21"/>
      <c r="P59" s="21"/>
      <c r="Q59" s="21"/>
      <c r="R59" s="21"/>
      <c r="S59" s="21"/>
    </row>
    <row r="60" spans="13:44">
      <c r="N60" s="21"/>
      <c r="O60" s="21"/>
      <c r="P60" s="21"/>
      <c r="Q60" s="21"/>
      <c r="R60" s="21"/>
      <c r="S60" s="21"/>
    </row>
  </sheetData>
  <mergeCells count="59">
    <mergeCell ref="BW4:BX4"/>
    <mergeCell ref="CC4:CD4"/>
    <mergeCell ref="BU2:CD3"/>
    <mergeCell ref="BU4:BV4"/>
    <mergeCell ref="BA2:BJ3"/>
    <mergeCell ref="BM4:BN4"/>
    <mergeCell ref="BO4:BP4"/>
    <mergeCell ref="BQ4:BR4"/>
    <mergeCell ref="BK4:BL4"/>
    <mergeCell ref="BA4:BB4"/>
    <mergeCell ref="BC4:BD4"/>
    <mergeCell ref="BE4:BF4"/>
    <mergeCell ref="BG4:BH4"/>
    <mergeCell ref="BI4:BJ4"/>
    <mergeCell ref="BS4:BT4"/>
    <mergeCell ref="BK2:BT3"/>
    <mergeCell ref="AU4:AV4"/>
    <mergeCell ref="AQ2:AZ3"/>
    <mergeCell ref="AW4:AX4"/>
    <mergeCell ref="AY4:AZ4"/>
    <mergeCell ref="AS4:AT4"/>
    <mergeCell ref="K4:L4"/>
    <mergeCell ref="C2:L3"/>
    <mergeCell ref="AO4:AP4"/>
    <mergeCell ref="AG2:AP3"/>
    <mergeCell ref="AG4:AH4"/>
    <mergeCell ref="AI4:AJ4"/>
    <mergeCell ref="AK4:AL4"/>
    <mergeCell ref="AM4:AN4"/>
    <mergeCell ref="M2:V3"/>
    <mergeCell ref="U4:V4"/>
    <mergeCell ref="AE4:AF4"/>
    <mergeCell ref="W2:AF3"/>
    <mergeCell ref="Y4:Z4"/>
    <mergeCell ref="AA4:AB4"/>
    <mergeCell ref="AC4:AD4"/>
    <mergeCell ref="CQ4:CR4"/>
    <mergeCell ref="CS4:CT4"/>
    <mergeCell ref="CO2:CV3"/>
    <mergeCell ref="CU4:CV4"/>
    <mergeCell ref="B29:D29"/>
    <mergeCell ref="AQ4:AR4"/>
    <mergeCell ref="B2:B5"/>
    <mergeCell ref="O4:P4"/>
    <mergeCell ref="Q4:R4"/>
    <mergeCell ref="S4:T4"/>
    <mergeCell ref="W4:X4"/>
    <mergeCell ref="M4:N4"/>
    <mergeCell ref="C4:D4"/>
    <mergeCell ref="E4:F4"/>
    <mergeCell ref="G4:H4"/>
    <mergeCell ref="I4:J4"/>
    <mergeCell ref="CO4:CP4"/>
    <mergeCell ref="CE2:CN3"/>
    <mergeCell ref="CM4:CN4"/>
    <mergeCell ref="CG4:CH4"/>
    <mergeCell ref="CI4:CJ4"/>
    <mergeCell ref="CE4:CF4"/>
    <mergeCell ref="CK4:CL4"/>
  </mergeCells>
  <pageMargins left="0.7" right="0.7" top="0.75" bottom="0.75" header="0.3" footer="0.3"/>
  <pageSetup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V22"/>
  <sheetViews>
    <sheetView workbookViewId="0">
      <pane xSplit="2" ySplit="5" topLeftCell="CM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5.140625" customWidth="1"/>
    <col min="2" max="2" width="38.28515625" customWidth="1"/>
    <col min="3" max="3" width="12.5703125" bestFit="1" customWidth="1"/>
    <col min="4" max="4" width="10" bestFit="1" customWidth="1"/>
    <col min="5" max="5" width="12.5703125" bestFit="1" customWidth="1"/>
    <col min="6" max="6" width="10" bestFit="1" customWidth="1"/>
    <col min="7" max="7" width="12.5703125" bestFit="1" customWidth="1"/>
    <col min="8" max="8" width="10" bestFit="1" customWidth="1"/>
    <col min="9" max="9" width="12.5703125" bestFit="1" customWidth="1"/>
    <col min="10" max="10" width="10" bestFit="1" customWidth="1"/>
    <col min="11" max="11" width="12.5703125" style="12" bestFit="1" customWidth="1"/>
    <col min="12" max="12" width="10" style="12" customWidth="1"/>
    <col min="13" max="13" width="12.5703125" bestFit="1" customWidth="1"/>
    <col min="14" max="14" width="11" bestFit="1" customWidth="1"/>
    <col min="15" max="15" width="12.5703125" bestFit="1" customWidth="1"/>
    <col min="16" max="16" width="11" bestFit="1" customWidth="1"/>
    <col min="17" max="17" width="14" customWidth="1"/>
    <col min="18" max="18" width="11" bestFit="1" customWidth="1"/>
    <col min="19" max="19" width="12.5703125" bestFit="1" customWidth="1"/>
    <col min="20" max="20" width="11" bestFit="1" customWidth="1"/>
    <col min="21" max="21" width="12.5703125" style="12" bestFit="1" customWidth="1"/>
    <col min="22" max="22" width="11" style="12" customWidth="1"/>
    <col min="23" max="23" width="12.5703125" bestFit="1" customWidth="1"/>
    <col min="25" max="25" width="12.5703125" bestFit="1" customWidth="1"/>
    <col min="27" max="27" width="12.5703125" bestFit="1" customWidth="1"/>
    <col min="29" max="29" width="12.5703125" bestFit="1" customWidth="1"/>
    <col min="31" max="31" width="12.5703125" style="12" bestFit="1" customWidth="1"/>
    <col min="32" max="32" width="9.140625" style="12"/>
    <col min="33" max="33" width="12.5703125" bestFit="1" customWidth="1"/>
    <col min="35" max="35" width="12.5703125" bestFit="1" customWidth="1"/>
    <col min="37" max="37" width="12.5703125" bestFit="1" customWidth="1"/>
    <col min="39" max="39" width="12.5703125" bestFit="1" customWidth="1"/>
    <col min="41" max="41" width="12.5703125" bestFit="1" customWidth="1"/>
    <col min="43" max="43" width="12.28515625" customWidth="1"/>
    <col min="45" max="45" width="14.42578125" customWidth="1"/>
    <col min="47" max="47" width="12.140625" customWidth="1"/>
    <col min="48" max="48" width="11.7109375" customWidth="1"/>
    <col min="49" max="49" width="10.85546875" customWidth="1"/>
    <col min="51" max="51" width="10.140625" customWidth="1"/>
    <col min="53" max="56" width="12.28515625" customWidth="1"/>
    <col min="61" max="68" width="12.85546875" customWidth="1"/>
    <col min="69" max="69" width="14.42578125" customWidth="1"/>
    <col min="70" max="70" width="13.5703125" customWidth="1"/>
    <col min="71" max="71" width="15.5703125" customWidth="1"/>
    <col min="72" max="72" width="10.7109375" customWidth="1"/>
    <col min="73" max="73" width="14.140625" customWidth="1"/>
    <col min="74" max="74" width="11.7109375" customWidth="1"/>
    <col min="75" max="76" width="13.5703125" customWidth="1"/>
    <col min="77" max="80" width="13.5703125" style="21" customWidth="1"/>
    <col min="81" max="82" width="13.5703125" customWidth="1"/>
    <col min="83" max="83" width="13.28515625" customWidth="1"/>
    <col min="84" max="84" width="11.28515625" customWidth="1"/>
    <col min="85" max="85" width="10.5703125" customWidth="1"/>
    <col min="86" max="86" width="11.140625" customWidth="1"/>
    <col min="87" max="88" width="14.7109375" customWidth="1"/>
    <col min="89" max="90" width="14.7109375" style="21" customWidth="1"/>
    <col min="91" max="92" width="14.7109375" customWidth="1"/>
    <col min="93" max="94" width="14.7109375" style="21" customWidth="1"/>
    <col min="95" max="98" width="14.7109375" customWidth="1"/>
    <col min="99" max="100" width="15.140625" customWidth="1"/>
  </cols>
  <sheetData>
    <row r="2" spans="2:100" ht="18.75" customHeight="1">
      <c r="B2" s="136" t="s">
        <v>90</v>
      </c>
      <c r="C2" s="125">
        <v>2015</v>
      </c>
      <c r="D2" s="125"/>
      <c r="E2" s="125"/>
      <c r="F2" s="125"/>
      <c r="G2" s="125"/>
      <c r="H2" s="125"/>
      <c r="I2" s="125"/>
      <c r="J2" s="125"/>
      <c r="K2" s="125"/>
      <c r="L2" s="125"/>
      <c r="M2" s="125">
        <v>2016</v>
      </c>
      <c r="N2" s="125"/>
      <c r="O2" s="125"/>
      <c r="P2" s="125"/>
      <c r="Q2" s="125"/>
      <c r="R2" s="125"/>
      <c r="S2" s="125"/>
      <c r="T2" s="125"/>
      <c r="U2" s="125"/>
      <c r="V2" s="125"/>
      <c r="W2" s="125">
        <v>2017</v>
      </c>
      <c r="X2" s="125"/>
      <c r="Y2" s="125"/>
      <c r="Z2" s="125"/>
      <c r="AA2" s="125"/>
      <c r="AB2" s="125"/>
      <c r="AC2" s="125"/>
      <c r="AD2" s="125"/>
      <c r="AE2" s="125"/>
      <c r="AF2" s="125"/>
      <c r="AG2" s="125">
        <v>2018</v>
      </c>
      <c r="AH2" s="125"/>
      <c r="AI2" s="125"/>
      <c r="AJ2" s="125"/>
      <c r="AK2" s="125"/>
      <c r="AL2" s="125"/>
      <c r="AM2" s="125"/>
      <c r="AN2" s="125"/>
      <c r="AO2" s="125"/>
      <c r="AP2" s="125"/>
      <c r="AQ2" s="126">
        <v>2019</v>
      </c>
      <c r="AR2" s="127"/>
      <c r="AS2" s="127"/>
      <c r="AT2" s="135"/>
      <c r="AU2" s="135"/>
      <c r="AV2" s="135"/>
      <c r="AW2" s="135"/>
      <c r="AX2" s="135"/>
      <c r="AY2" s="135"/>
      <c r="AZ2" s="135"/>
      <c r="BA2" s="126">
        <v>2020</v>
      </c>
      <c r="BB2" s="127"/>
      <c r="BC2" s="127"/>
      <c r="BD2" s="127"/>
      <c r="BE2" s="127"/>
      <c r="BF2" s="127"/>
      <c r="BG2" s="127"/>
      <c r="BH2" s="127"/>
      <c r="BI2" s="127"/>
      <c r="BJ2" s="127"/>
      <c r="BK2" s="126">
        <v>2021</v>
      </c>
      <c r="BL2" s="127"/>
      <c r="BM2" s="127"/>
      <c r="BN2" s="127"/>
      <c r="BO2" s="127"/>
      <c r="BP2" s="127"/>
      <c r="BQ2" s="127"/>
      <c r="BR2" s="127"/>
      <c r="BS2" s="127"/>
      <c r="BT2" s="127"/>
      <c r="BU2" s="126">
        <v>2022</v>
      </c>
      <c r="BV2" s="127"/>
      <c r="BW2" s="127"/>
      <c r="BX2" s="127"/>
      <c r="BY2" s="127"/>
      <c r="BZ2" s="127"/>
      <c r="CA2" s="127"/>
      <c r="CB2" s="127"/>
      <c r="CC2" s="127"/>
      <c r="CD2" s="127"/>
      <c r="CE2" s="126">
        <v>2023</v>
      </c>
      <c r="CF2" s="127"/>
      <c r="CG2" s="127"/>
      <c r="CH2" s="127"/>
      <c r="CI2" s="127"/>
      <c r="CJ2" s="127"/>
      <c r="CK2" s="127"/>
      <c r="CL2" s="127"/>
      <c r="CM2" s="127"/>
      <c r="CN2" s="127"/>
      <c r="CO2" s="131">
        <v>2024</v>
      </c>
      <c r="CP2" s="132"/>
      <c r="CQ2" s="132"/>
      <c r="CR2" s="132"/>
      <c r="CS2" s="132"/>
      <c r="CT2" s="132"/>
      <c r="CU2" s="132"/>
      <c r="CV2" s="133"/>
    </row>
    <row r="3" spans="2:100">
      <c r="B3" s="137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6"/>
      <c r="AR3" s="127"/>
      <c r="AS3" s="127"/>
      <c r="AT3" s="135"/>
      <c r="AU3" s="135"/>
      <c r="AV3" s="135"/>
      <c r="AW3" s="135"/>
      <c r="AX3" s="135"/>
      <c r="AY3" s="135"/>
      <c r="AZ3" s="135"/>
      <c r="BA3" s="128"/>
      <c r="BB3" s="129"/>
      <c r="BC3" s="129"/>
      <c r="BD3" s="129"/>
      <c r="BE3" s="129"/>
      <c r="BF3" s="129"/>
      <c r="BG3" s="129"/>
      <c r="BH3" s="129"/>
      <c r="BI3" s="129"/>
      <c r="BJ3" s="129"/>
      <c r="BK3" s="128"/>
      <c r="BL3" s="129"/>
      <c r="BM3" s="129"/>
      <c r="BN3" s="129"/>
      <c r="BO3" s="129"/>
      <c r="BP3" s="129"/>
      <c r="BQ3" s="129"/>
      <c r="BR3" s="129"/>
      <c r="BS3" s="129"/>
      <c r="BT3" s="129"/>
      <c r="BU3" s="128"/>
      <c r="BV3" s="129"/>
      <c r="BW3" s="129"/>
      <c r="BX3" s="129"/>
      <c r="BY3" s="129"/>
      <c r="BZ3" s="129"/>
      <c r="CA3" s="129"/>
      <c r="CB3" s="129"/>
      <c r="CC3" s="129"/>
      <c r="CD3" s="129"/>
      <c r="CE3" s="128"/>
      <c r="CF3" s="129"/>
      <c r="CG3" s="129"/>
      <c r="CH3" s="129"/>
      <c r="CI3" s="129"/>
      <c r="CJ3" s="129"/>
      <c r="CK3" s="129"/>
      <c r="CL3" s="129"/>
      <c r="CM3" s="129"/>
      <c r="CN3" s="129"/>
      <c r="CO3" s="128"/>
      <c r="CP3" s="129"/>
      <c r="CQ3" s="129"/>
      <c r="CR3" s="129"/>
      <c r="CS3" s="129"/>
      <c r="CT3" s="129"/>
      <c r="CU3" s="129"/>
      <c r="CV3" s="134"/>
    </row>
    <row r="4" spans="2:100">
      <c r="B4" s="137"/>
      <c r="C4" s="139" t="s">
        <v>9</v>
      </c>
      <c r="D4" s="140"/>
      <c r="E4" s="139" t="s">
        <v>10</v>
      </c>
      <c r="F4" s="140"/>
      <c r="G4" s="139" t="s">
        <v>11</v>
      </c>
      <c r="H4" s="140"/>
      <c r="I4" s="139" t="s">
        <v>12</v>
      </c>
      <c r="J4" s="140"/>
      <c r="K4" s="139" t="s">
        <v>13</v>
      </c>
      <c r="L4" s="140"/>
      <c r="M4" s="139" t="s">
        <v>9</v>
      </c>
      <c r="N4" s="140"/>
      <c r="O4" s="139" t="s">
        <v>10</v>
      </c>
      <c r="P4" s="140"/>
      <c r="Q4" s="139" t="s">
        <v>11</v>
      </c>
      <c r="R4" s="140"/>
      <c r="S4" s="139" t="s">
        <v>12</v>
      </c>
      <c r="T4" s="140"/>
      <c r="U4" s="139" t="s">
        <v>13</v>
      </c>
      <c r="V4" s="140"/>
      <c r="W4" s="139" t="s">
        <v>9</v>
      </c>
      <c r="X4" s="140"/>
      <c r="Y4" s="139" t="s">
        <v>10</v>
      </c>
      <c r="Z4" s="140"/>
      <c r="AA4" s="139" t="s">
        <v>11</v>
      </c>
      <c r="AB4" s="140"/>
      <c r="AC4" s="139" t="s">
        <v>12</v>
      </c>
      <c r="AD4" s="140"/>
      <c r="AE4" s="139" t="s">
        <v>13</v>
      </c>
      <c r="AF4" s="140"/>
      <c r="AG4" s="139" t="s">
        <v>9</v>
      </c>
      <c r="AH4" s="140"/>
      <c r="AI4" s="139" t="s">
        <v>10</v>
      </c>
      <c r="AJ4" s="140"/>
      <c r="AK4" s="139" t="s">
        <v>11</v>
      </c>
      <c r="AL4" s="140"/>
      <c r="AM4" s="139" t="s">
        <v>12</v>
      </c>
      <c r="AN4" s="140"/>
      <c r="AO4" s="139" t="s">
        <v>13</v>
      </c>
      <c r="AP4" s="140"/>
      <c r="AQ4" s="139" t="s">
        <v>9</v>
      </c>
      <c r="AR4" s="140"/>
      <c r="AS4" s="139" t="s">
        <v>242</v>
      </c>
      <c r="AT4" s="140"/>
      <c r="AU4" s="139" t="s">
        <v>11</v>
      </c>
      <c r="AV4" s="140"/>
      <c r="AW4" s="139" t="s">
        <v>12</v>
      </c>
      <c r="AX4" s="140"/>
      <c r="AY4" s="139" t="s">
        <v>13</v>
      </c>
      <c r="AZ4" s="140"/>
      <c r="BA4" s="139" t="s">
        <v>9</v>
      </c>
      <c r="BB4" s="140"/>
      <c r="BC4" s="139" t="s">
        <v>242</v>
      </c>
      <c r="BD4" s="140"/>
      <c r="BE4" s="139" t="s">
        <v>11</v>
      </c>
      <c r="BF4" s="140"/>
      <c r="BG4" s="139" t="s">
        <v>12</v>
      </c>
      <c r="BH4" s="140"/>
      <c r="BI4" s="139" t="s">
        <v>13</v>
      </c>
      <c r="BJ4" s="140"/>
      <c r="BK4" s="139" t="s">
        <v>9</v>
      </c>
      <c r="BL4" s="140"/>
      <c r="BM4" s="139" t="s">
        <v>242</v>
      </c>
      <c r="BN4" s="140"/>
      <c r="BO4" s="139" t="s">
        <v>11</v>
      </c>
      <c r="BP4" s="140"/>
      <c r="BQ4" s="139" t="s">
        <v>12</v>
      </c>
      <c r="BR4" s="140"/>
      <c r="BS4" s="139" t="s">
        <v>13</v>
      </c>
      <c r="BT4" s="140"/>
      <c r="BU4" s="139" t="s">
        <v>9</v>
      </c>
      <c r="BV4" s="140"/>
      <c r="BW4" s="139" t="s">
        <v>242</v>
      </c>
      <c r="BX4" s="140"/>
      <c r="BY4" s="55" t="s">
        <v>259</v>
      </c>
      <c r="BZ4" s="55"/>
      <c r="CA4" s="55" t="s">
        <v>264</v>
      </c>
      <c r="CB4" s="55"/>
      <c r="CC4" s="139" t="s">
        <v>13</v>
      </c>
      <c r="CD4" s="140"/>
      <c r="CE4" s="139" t="s">
        <v>9</v>
      </c>
      <c r="CF4" s="140"/>
      <c r="CG4" s="139" t="s">
        <v>242</v>
      </c>
      <c r="CH4" s="140"/>
      <c r="CI4" s="139" t="s">
        <v>11</v>
      </c>
      <c r="CJ4" s="140"/>
      <c r="CK4" s="139" t="s">
        <v>12</v>
      </c>
      <c r="CL4" s="140"/>
      <c r="CM4" s="139" t="s">
        <v>13</v>
      </c>
      <c r="CN4" s="140"/>
      <c r="CO4" s="139" t="s">
        <v>9</v>
      </c>
      <c r="CP4" s="140"/>
      <c r="CQ4" s="139" t="s">
        <v>242</v>
      </c>
      <c r="CR4" s="140"/>
      <c r="CS4" s="139" t="s">
        <v>11</v>
      </c>
      <c r="CT4" s="140"/>
      <c r="CU4" s="125" t="s">
        <v>13</v>
      </c>
      <c r="CV4" s="125"/>
    </row>
    <row r="5" spans="2:100">
      <c r="B5" s="138"/>
      <c r="C5" s="26" t="s">
        <v>14</v>
      </c>
      <c r="D5" s="26" t="s">
        <v>15</v>
      </c>
      <c r="E5" s="26" t="s">
        <v>14</v>
      </c>
      <c r="F5" s="26" t="s">
        <v>15</v>
      </c>
      <c r="G5" s="26" t="s">
        <v>14</v>
      </c>
      <c r="H5" s="26" t="s">
        <v>15</v>
      </c>
      <c r="I5" s="26" t="s">
        <v>14</v>
      </c>
      <c r="J5" s="26" t="s">
        <v>15</v>
      </c>
      <c r="K5" s="26" t="s">
        <v>14</v>
      </c>
      <c r="L5" s="26" t="s">
        <v>15</v>
      </c>
      <c r="M5" s="26" t="s">
        <v>14</v>
      </c>
      <c r="N5" s="26" t="s">
        <v>15</v>
      </c>
      <c r="O5" s="26" t="s">
        <v>14</v>
      </c>
      <c r="P5" s="26" t="s">
        <v>15</v>
      </c>
      <c r="Q5" s="26" t="s">
        <v>14</v>
      </c>
      <c r="R5" s="26" t="s">
        <v>15</v>
      </c>
      <c r="S5" s="26" t="s">
        <v>14</v>
      </c>
      <c r="T5" s="26" t="s">
        <v>15</v>
      </c>
      <c r="U5" s="26" t="s">
        <v>14</v>
      </c>
      <c r="V5" s="26" t="s">
        <v>15</v>
      </c>
      <c r="W5" s="26" t="s">
        <v>14</v>
      </c>
      <c r="X5" s="26" t="s">
        <v>15</v>
      </c>
      <c r="Y5" s="26" t="s">
        <v>14</v>
      </c>
      <c r="Z5" s="26" t="s">
        <v>15</v>
      </c>
      <c r="AA5" s="26" t="s">
        <v>14</v>
      </c>
      <c r="AB5" s="26" t="s">
        <v>15</v>
      </c>
      <c r="AC5" s="26" t="s">
        <v>14</v>
      </c>
      <c r="AD5" s="26" t="s">
        <v>15</v>
      </c>
      <c r="AE5" s="26" t="s">
        <v>14</v>
      </c>
      <c r="AF5" s="26" t="s">
        <v>15</v>
      </c>
      <c r="AG5" s="26" t="s">
        <v>14</v>
      </c>
      <c r="AH5" s="26" t="s">
        <v>15</v>
      </c>
      <c r="AI5" s="26" t="s">
        <v>14</v>
      </c>
      <c r="AJ5" s="26" t="s">
        <v>15</v>
      </c>
      <c r="AK5" s="26" t="s">
        <v>14</v>
      </c>
      <c r="AL5" s="26" t="s">
        <v>15</v>
      </c>
      <c r="AM5" s="26" t="s">
        <v>14</v>
      </c>
      <c r="AN5" s="26" t="s">
        <v>15</v>
      </c>
      <c r="AO5" s="26" t="s">
        <v>14</v>
      </c>
      <c r="AP5" s="26" t="s">
        <v>15</v>
      </c>
      <c r="AQ5" s="30" t="s">
        <v>14</v>
      </c>
      <c r="AR5" s="30" t="s">
        <v>15</v>
      </c>
      <c r="AS5" s="33" t="s">
        <v>14</v>
      </c>
      <c r="AT5" s="33" t="s">
        <v>15</v>
      </c>
      <c r="AU5" s="36" t="s">
        <v>14</v>
      </c>
      <c r="AV5" s="36" t="s">
        <v>15</v>
      </c>
      <c r="AW5" s="38" t="s">
        <v>14</v>
      </c>
      <c r="AX5" s="38" t="s">
        <v>15</v>
      </c>
      <c r="AY5" s="38" t="s">
        <v>14</v>
      </c>
      <c r="AZ5" s="38" t="s">
        <v>15</v>
      </c>
      <c r="BA5" s="43" t="s">
        <v>14</v>
      </c>
      <c r="BB5" s="43" t="s">
        <v>15</v>
      </c>
      <c r="BC5" s="43" t="s">
        <v>14</v>
      </c>
      <c r="BD5" s="43" t="s">
        <v>15</v>
      </c>
      <c r="BE5" s="44" t="s">
        <v>14</v>
      </c>
      <c r="BF5" s="44" t="s">
        <v>15</v>
      </c>
      <c r="BG5" s="44" t="s">
        <v>14</v>
      </c>
      <c r="BH5" s="44" t="s">
        <v>15</v>
      </c>
      <c r="BI5" s="44" t="s">
        <v>14</v>
      </c>
      <c r="BJ5" s="44" t="s">
        <v>15</v>
      </c>
      <c r="BK5" s="45" t="s">
        <v>14</v>
      </c>
      <c r="BL5" s="45" t="s">
        <v>15</v>
      </c>
      <c r="BM5" s="46" t="s">
        <v>14</v>
      </c>
      <c r="BN5" s="46" t="s">
        <v>15</v>
      </c>
      <c r="BO5" s="46" t="s">
        <v>14</v>
      </c>
      <c r="BP5" s="46" t="s">
        <v>15</v>
      </c>
      <c r="BQ5" s="49" t="s">
        <v>14</v>
      </c>
      <c r="BR5" s="49" t="s">
        <v>15</v>
      </c>
      <c r="BS5" s="49" t="s">
        <v>14</v>
      </c>
      <c r="BT5" s="49" t="s">
        <v>15</v>
      </c>
      <c r="BU5" s="51" t="s">
        <v>14</v>
      </c>
      <c r="BV5" s="51" t="s">
        <v>15</v>
      </c>
      <c r="BW5" s="53" t="s">
        <v>14</v>
      </c>
      <c r="BX5" s="53" t="s">
        <v>15</v>
      </c>
      <c r="BY5" s="54" t="s">
        <v>14</v>
      </c>
      <c r="BZ5" s="54" t="s">
        <v>253</v>
      </c>
      <c r="CA5" s="86" t="s">
        <v>14</v>
      </c>
      <c r="CB5" s="86" t="s">
        <v>253</v>
      </c>
      <c r="CC5" s="53" t="s">
        <v>14</v>
      </c>
      <c r="CD5" s="53" t="s">
        <v>15</v>
      </c>
      <c r="CE5" s="92" t="s">
        <v>14</v>
      </c>
      <c r="CF5" s="92" t="s">
        <v>15</v>
      </c>
      <c r="CG5" s="92" t="s">
        <v>14</v>
      </c>
      <c r="CH5" s="92" t="s">
        <v>15</v>
      </c>
      <c r="CI5" s="92" t="s">
        <v>14</v>
      </c>
      <c r="CJ5" s="92" t="s">
        <v>15</v>
      </c>
      <c r="CK5" s="94" t="s">
        <v>14</v>
      </c>
      <c r="CL5" s="94" t="s">
        <v>15</v>
      </c>
      <c r="CM5" s="92" t="s">
        <v>14</v>
      </c>
      <c r="CN5" s="92" t="s">
        <v>15</v>
      </c>
      <c r="CO5" s="110" t="s">
        <v>14</v>
      </c>
      <c r="CP5" s="110" t="s">
        <v>15</v>
      </c>
      <c r="CQ5" s="110" t="s">
        <v>14</v>
      </c>
      <c r="CR5" s="110" t="s">
        <v>15</v>
      </c>
      <c r="CS5" s="110" t="s">
        <v>14</v>
      </c>
      <c r="CT5" s="110" t="s">
        <v>15</v>
      </c>
      <c r="CU5" s="110" t="s">
        <v>14</v>
      </c>
      <c r="CV5" s="110" t="s">
        <v>15</v>
      </c>
    </row>
    <row r="6" spans="2:100">
      <c r="B6" s="1" t="s">
        <v>92</v>
      </c>
      <c r="C6" s="2">
        <v>1521</v>
      </c>
      <c r="D6" s="5">
        <v>1E-3</v>
      </c>
      <c r="E6" s="2">
        <v>4130</v>
      </c>
      <c r="F6" s="5">
        <v>1E-3</v>
      </c>
      <c r="G6" s="2">
        <v>7346</v>
      </c>
      <c r="H6" s="5">
        <v>2E-3</v>
      </c>
      <c r="I6" s="2">
        <v>1191</v>
      </c>
      <c r="J6" s="5">
        <v>0</v>
      </c>
      <c r="K6" s="2">
        <v>14189</v>
      </c>
      <c r="L6" s="5">
        <v>1E-3</v>
      </c>
      <c r="M6" s="2">
        <v>0</v>
      </c>
      <c r="N6" s="5">
        <v>0</v>
      </c>
      <c r="O6" s="2">
        <v>0</v>
      </c>
      <c r="P6" s="5">
        <v>0</v>
      </c>
      <c r="Q6" s="2">
        <v>8527</v>
      </c>
      <c r="R6" s="5">
        <v>2E-3</v>
      </c>
      <c r="S6" s="2">
        <v>2754</v>
      </c>
      <c r="T6" s="5">
        <v>1E-3</v>
      </c>
      <c r="U6" s="2">
        <v>11281</v>
      </c>
      <c r="V6" s="5">
        <v>1E-3</v>
      </c>
      <c r="W6" s="2">
        <v>4856</v>
      </c>
      <c r="X6" s="5">
        <v>2E-3</v>
      </c>
      <c r="Y6" s="2">
        <v>0</v>
      </c>
      <c r="Z6" s="5">
        <v>0</v>
      </c>
      <c r="AA6" s="2">
        <v>11840</v>
      </c>
      <c r="AB6" s="5">
        <v>3.0000000000000001E-3</v>
      </c>
      <c r="AC6" s="2">
        <v>1534</v>
      </c>
      <c r="AD6" s="5">
        <v>1E-3</v>
      </c>
      <c r="AE6" s="2">
        <v>18230</v>
      </c>
      <c r="AF6" s="5">
        <v>1E-3</v>
      </c>
      <c r="AG6" s="2">
        <v>4846</v>
      </c>
      <c r="AH6" s="5">
        <v>2E-3</v>
      </c>
      <c r="AI6" s="2">
        <v>10264</v>
      </c>
      <c r="AJ6" s="5">
        <v>3.0000000000000001E-3</v>
      </c>
      <c r="AK6" s="2">
        <v>12770</v>
      </c>
      <c r="AL6" s="5">
        <v>4.0000000000000001E-3</v>
      </c>
      <c r="AM6" s="2">
        <v>2955</v>
      </c>
      <c r="AN6" s="5">
        <v>1E-3</v>
      </c>
      <c r="AO6" s="2">
        <v>30835</v>
      </c>
      <c r="AP6" s="5">
        <v>2E-3</v>
      </c>
      <c r="AQ6" s="2">
        <v>0</v>
      </c>
      <c r="AR6" s="5">
        <v>0</v>
      </c>
      <c r="AS6" s="2">
        <v>1466</v>
      </c>
      <c r="AT6" s="5">
        <v>0</v>
      </c>
      <c r="AU6" s="2">
        <v>10544</v>
      </c>
      <c r="AV6" s="5">
        <v>3.0000000000000001E-3</v>
      </c>
      <c r="AW6" s="2">
        <v>3394</v>
      </c>
      <c r="AX6" s="5">
        <v>1E-3</v>
      </c>
      <c r="AY6" s="2">
        <v>15404</v>
      </c>
      <c r="AZ6" s="5">
        <v>1.0808328840387843E-3</v>
      </c>
      <c r="BA6" s="2">
        <v>8663</v>
      </c>
      <c r="BB6" s="5">
        <v>2.7775479987098171E-3</v>
      </c>
      <c r="BC6" s="2">
        <v>0</v>
      </c>
      <c r="BD6" s="5">
        <v>0</v>
      </c>
      <c r="BE6" s="2">
        <v>942</v>
      </c>
      <c r="BF6" s="5">
        <v>0</v>
      </c>
      <c r="BG6" s="2">
        <v>0</v>
      </c>
      <c r="BH6" s="5">
        <v>0</v>
      </c>
      <c r="BI6" s="2">
        <v>9605</v>
      </c>
      <c r="BJ6" s="5">
        <v>1E-3</v>
      </c>
      <c r="BK6" s="2">
        <v>6209</v>
      </c>
      <c r="BL6" s="5">
        <v>2E-3</v>
      </c>
      <c r="BM6" s="2">
        <v>286</v>
      </c>
      <c r="BN6" s="5">
        <v>0</v>
      </c>
      <c r="BO6" s="2">
        <v>8143</v>
      </c>
      <c r="BP6" s="5">
        <v>2E-3</v>
      </c>
      <c r="BQ6" s="2">
        <v>0</v>
      </c>
      <c r="BR6" s="5">
        <v>0</v>
      </c>
      <c r="BS6" s="2">
        <v>14638</v>
      </c>
      <c r="BT6" s="5">
        <v>1E-3</v>
      </c>
      <c r="BU6" s="79">
        <v>2523</v>
      </c>
      <c r="BV6" s="80">
        <v>1E-3</v>
      </c>
      <c r="BW6" s="79">
        <v>0</v>
      </c>
      <c r="BX6" s="80">
        <v>0</v>
      </c>
      <c r="BY6" s="79">
        <v>6867</v>
      </c>
      <c r="BZ6" s="80">
        <v>2E-3</v>
      </c>
      <c r="CA6" s="87">
        <v>1339</v>
      </c>
      <c r="CB6" s="85">
        <v>0</v>
      </c>
      <c r="CC6" s="79">
        <v>10729</v>
      </c>
      <c r="CD6" s="81">
        <v>6.5688761882860694E-4</v>
      </c>
      <c r="CE6" s="93">
        <v>4170</v>
      </c>
      <c r="CF6" s="81">
        <v>1E-3</v>
      </c>
      <c r="CG6" s="93">
        <v>0</v>
      </c>
      <c r="CH6" s="81">
        <v>0</v>
      </c>
      <c r="CI6" s="93">
        <v>4813</v>
      </c>
      <c r="CJ6" s="81">
        <v>1E-3</v>
      </c>
      <c r="CK6" s="95">
        <v>6474</v>
      </c>
      <c r="CL6" s="81">
        <v>1E-3</v>
      </c>
      <c r="CM6" s="95">
        <v>15457</v>
      </c>
      <c r="CN6" s="81">
        <v>8.0532925081715624E-4</v>
      </c>
      <c r="CO6" s="112">
        <v>0</v>
      </c>
      <c r="CP6" s="81">
        <v>0</v>
      </c>
      <c r="CQ6" s="112">
        <v>0</v>
      </c>
      <c r="CR6" s="81">
        <v>0</v>
      </c>
      <c r="CS6" s="112">
        <v>1809</v>
      </c>
      <c r="CT6" s="81">
        <v>0</v>
      </c>
      <c r="CU6" s="112">
        <f>CS6+CQ6+CO6</f>
        <v>1809</v>
      </c>
      <c r="CV6" s="81">
        <v>0</v>
      </c>
    </row>
    <row r="7" spans="2:100">
      <c r="B7" s="1" t="s">
        <v>91</v>
      </c>
      <c r="C7" s="2">
        <v>2889397</v>
      </c>
      <c r="D7" s="5">
        <v>0.999</v>
      </c>
      <c r="E7" s="2">
        <v>3083365</v>
      </c>
      <c r="F7" s="5">
        <v>0.999</v>
      </c>
      <c r="G7" s="2">
        <v>3467653</v>
      </c>
      <c r="H7" s="5">
        <v>0.998</v>
      </c>
      <c r="I7" s="2">
        <v>2906075</v>
      </c>
      <c r="J7" s="5">
        <v>1</v>
      </c>
      <c r="K7" s="2">
        <v>12346490</v>
      </c>
      <c r="L7" s="5">
        <v>0.999</v>
      </c>
      <c r="M7" s="2">
        <v>2962972</v>
      </c>
      <c r="N7" s="5">
        <v>1</v>
      </c>
      <c r="O7" s="2">
        <v>3229923</v>
      </c>
      <c r="P7" s="5">
        <v>1</v>
      </c>
      <c r="Q7" s="2">
        <v>3706110</v>
      </c>
      <c r="R7" s="5">
        <v>0.998</v>
      </c>
      <c r="S7" s="2">
        <v>3049853</v>
      </c>
      <c r="T7" s="5">
        <v>0.999</v>
      </c>
      <c r="U7" s="2">
        <v>12948857</v>
      </c>
      <c r="V7" s="5">
        <v>0.999</v>
      </c>
      <c r="W7" s="2">
        <v>2927792</v>
      </c>
      <c r="X7" s="5">
        <v>0.998</v>
      </c>
      <c r="Y7" s="2">
        <v>3144988</v>
      </c>
      <c r="Z7" s="5">
        <v>1</v>
      </c>
      <c r="AA7" s="2">
        <v>3545296</v>
      </c>
      <c r="AB7" s="5">
        <v>0.997</v>
      </c>
      <c r="AC7" s="2">
        <v>3000909</v>
      </c>
      <c r="AD7" s="5">
        <v>0.999</v>
      </c>
      <c r="AE7" s="2">
        <v>12618984</v>
      </c>
      <c r="AF7" s="5">
        <v>0.999</v>
      </c>
      <c r="AG7" s="2">
        <v>2945925</v>
      </c>
      <c r="AH7" s="5">
        <v>0.998</v>
      </c>
      <c r="AI7" s="2">
        <v>3299211</v>
      </c>
      <c r="AJ7" s="5">
        <v>0.997</v>
      </c>
      <c r="AK7" s="2">
        <v>3569227</v>
      </c>
      <c r="AL7" s="5">
        <v>0.996</v>
      </c>
      <c r="AM7" s="2">
        <v>3292527</v>
      </c>
      <c r="AN7" s="5">
        <v>0.999</v>
      </c>
      <c r="AO7" s="2">
        <v>13106890</v>
      </c>
      <c r="AP7" s="5">
        <v>0.998</v>
      </c>
      <c r="AQ7" s="2">
        <v>3303374</v>
      </c>
      <c r="AR7" s="5">
        <v>1</v>
      </c>
      <c r="AS7" s="2">
        <v>3334707</v>
      </c>
      <c r="AT7" s="5">
        <v>1</v>
      </c>
      <c r="AU7" s="2">
        <v>4158138</v>
      </c>
      <c r="AV7" s="5">
        <v>0.997</v>
      </c>
      <c r="AW7" s="2">
        <v>3440349</v>
      </c>
      <c r="AX7" s="5">
        <v>0.999</v>
      </c>
      <c r="AY7" s="2">
        <v>14236568</v>
      </c>
      <c r="AZ7" s="5">
        <v>0.99891916711596118</v>
      </c>
      <c r="BA7" s="2">
        <v>3110275</v>
      </c>
      <c r="BB7" s="5">
        <v>0.99722245200129023</v>
      </c>
      <c r="BC7" s="2">
        <v>2026952</v>
      </c>
      <c r="BD7" s="5">
        <v>0.99722245200129023</v>
      </c>
      <c r="BE7" s="2">
        <v>3935591</v>
      </c>
      <c r="BF7" s="5">
        <v>1</v>
      </c>
      <c r="BG7" s="2">
        <v>3391093</v>
      </c>
      <c r="BH7" s="5">
        <v>1</v>
      </c>
      <c r="BI7" s="2">
        <v>12463912</v>
      </c>
      <c r="BJ7" s="5">
        <v>0.999</v>
      </c>
      <c r="BK7" s="2">
        <v>3697559</v>
      </c>
      <c r="BL7" s="5">
        <v>0.998</v>
      </c>
      <c r="BM7" s="2">
        <v>4245733</v>
      </c>
      <c r="BN7" s="5">
        <v>1</v>
      </c>
      <c r="BO7" s="2">
        <v>4714060</v>
      </c>
      <c r="BP7" s="5">
        <v>0.998</v>
      </c>
      <c r="BQ7" s="2">
        <v>4271830</v>
      </c>
      <c r="BR7" s="5">
        <v>1</v>
      </c>
      <c r="BS7" s="2">
        <v>16929182</v>
      </c>
      <c r="BT7" s="5">
        <v>0.999</v>
      </c>
      <c r="BU7" s="79">
        <v>4137694</v>
      </c>
      <c r="BV7" s="80">
        <v>0.999</v>
      </c>
      <c r="BW7" s="79">
        <v>3843690</v>
      </c>
      <c r="BX7" s="80">
        <v>1</v>
      </c>
      <c r="BY7" s="79">
        <v>4405399</v>
      </c>
      <c r="BZ7" s="80">
        <v>0.998</v>
      </c>
      <c r="CA7" s="87">
        <v>3935571</v>
      </c>
      <c r="CB7" s="85">
        <v>1</v>
      </c>
      <c r="CC7" s="79">
        <v>16322354</v>
      </c>
      <c r="CD7" s="81">
        <v>0.99934311238117135</v>
      </c>
      <c r="CE7" s="93">
        <v>4366813</v>
      </c>
      <c r="CF7" s="81">
        <v>0.999</v>
      </c>
      <c r="CG7" s="93">
        <v>4800708</v>
      </c>
      <c r="CH7" s="81">
        <v>1</v>
      </c>
      <c r="CI7" s="93">
        <v>5295330</v>
      </c>
      <c r="CJ7" s="81">
        <v>0.999</v>
      </c>
      <c r="CK7" s="95">
        <v>4715084</v>
      </c>
      <c r="CL7" s="81">
        <v>0.999</v>
      </c>
      <c r="CM7" s="95">
        <v>19177935</v>
      </c>
      <c r="CN7" s="81">
        <v>0.99919467074918289</v>
      </c>
      <c r="CO7" s="112">
        <v>4666580</v>
      </c>
      <c r="CP7" s="81">
        <v>1</v>
      </c>
      <c r="CQ7" s="112">
        <v>5098042</v>
      </c>
      <c r="CR7" s="81">
        <v>1</v>
      </c>
      <c r="CS7" s="112">
        <v>5276522</v>
      </c>
      <c r="CT7" s="81">
        <v>1</v>
      </c>
      <c r="CU7" s="112">
        <f>CS7+CQ7+CO7</f>
        <v>15041144</v>
      </c>
      <c r="CV7" s="81">
        <v>1</v>
      </c>
    </row>
    <row r="8" spans="2:100">
      <c r="B8" s="1" t="s">
        <v>93</v>
      </c>
      <c r="C8" s="160">
        <v>1521200.05</v>
      </c>
      <c r="D8" s="161"/>
      <c r="E8" s="160">
        <v>443845.41</v>
      </c>
      <c r="F8" s="161"/>
      <c r="G8" s="160">
        <v>4838710.96</v>
      </c>
      <c r="H8" s="161"/>
      <c r="I8" s="160">
        <v>595640</v>
      </c>
      <c r="J8" s="161"/>
      <c r="K8" s="160">
        <v>7399396.4299999997</v>
      </c>
      <c r="L8" s="161"/>
      <c r="M8" s="160">
        <v>0</v>
      </c>
      <c r="N8" s="161"/>
      <c r="O8" s="160">
        <v>0</v>
      </c>
      <c r="P8" s="161"/>
      <c r="Q8" s="160">
        <v>1033377.64</v>
      </c>
      <c r="R8" s="161"/>
      <c r="S8" s="160">
        <v>293890.59999999998</v>
      </c>
      <c r="T8" s="161"/>
      <c r="U8" s="160">
        <v>1327268.24</v>
      </c>
      <c r="V8" s="161"/>
      <c r="W8" s="160">
        <v>1463425</v>
      </c>
      <c r="X8" s="161"/>
      <c r="Y8" s="160">
        <v>0</v>
      </c>
      <c r="Z8" s="161"/>
      <c r="AA8" s="160">
        <v>1090808</v>
      </c>
      <c r="AB8" s="161"/>
      <c r="AC8" s="160">
        <v>26076</v>
      </c>
      <c r="AD8" s="161"/>
      <c r="AE8" s="160">
        <v>2580309</v>
      </c>
      <c r="AF8" s="161"/>
      <c r="AG8" s="160">
        <v>590855</v>
      </c>
      <c r="AH8" s="161"/>
      <c r="AI8" s="160">
        <v>336650</v>
      </c>
      <c r="AJ8" s="161"/>
      <c r="AK8" s="160">
        <v>6715678</v>
      </c>
      <c r="AL8" s="161"/>
      <c r="AM8" s="160">
        <v>839602</v>
      </c>
      <c r="AN8" s="161"/>
      <c r="AO8" s="160">
        <v>8482784</v>
      </c>
      <c r="AP8" s="161"/>
      <c r="AQ8" s="160">
        <v>0</v>
      </c>
      <c r="AR8" s="161"/>
      <c r="AS8" s="160">
        <v>32254</v>
      </c>
      <c r="AT8" s="162"/>
      <c r="AU8" s="160">
        <v>1415206</v>
      </c>
      <c r="AV8" s="162"/>
      <c r="AW8" s="160">
        <v>226911</v>
      </c>
      <c r="AX8" s="162"/>
      <c r="AY8" s="160">
        <f>AQ8+AS8+AU8+AW8</f>
        <v>1674371</v>
      </c>
      <c r="AZ8" s="162"/>
      <c r="BA8" s="160">
        <v>1747677</v>
      </c>
      <c r="BB8" s="162"/>
      <c r="BC8" s="160">
        <v>0</v>
      </c>
      <c r="BD8" s="162"/>
      <c r="BE8" s="160">
        <v>942489</v>
      </c>
      <c r="BF8" s="162"/>
      <c r="BG8" s="160">
        <v>0</v>
      </c>
      <c r="BH8" s="162"/>
      <c r="BI8" s="160">
        <v>2690166</v>
      </c>
      <c r="BJ8" s="162"/>
      <c r="BK8" s="160">
        <v>6830428</v>
      </c>
      <c r="BL8" s="162"/>
      <c r="BM8" s="160">
        <v>142859</v>
      </c>
      <c r="BN8" s="162"/>
      <c r="BO8" s="160">
        <v>2405130</v>
      </c>
      <c r="BP8" s="162"/>
      <c r="BQ8" s="163">
        <v>0</v>
      </c>
      <c r="BR8" s="164"/>
      <c r="BS8" s="163">
        <v>9378417</v>
      </c>
      <c r="BT8" s="164"/>
      <c r="BU8" s="163">
        <v>3054947</v>
      </c>
      <c r="BV8" s="164"/>
      <c r="BW8" s="163">
        <v>0</v>
      </c>
      <c r="BX8" s="164"/>
      <c r="BY8" s="163">
        <v>1149540</v>
      </c>
      <c r="BZ8" s="164"/>
      <c r="CA8" s="163">
        <v>578612</v>
      </c>
      <c r="CB8" s="164"/>
      <c r="CC8" s="163">
        <f>CA8+BY8+BW8+BU8</f>
        <v>4783099</v>
      </c>
      <c r="CD8" s="164"/>
      <c r="CE8" s="160">
        <v>166785</v>
      </c>
      <c r="CF8" s="161"/>
      <c r="CG8" s="160">
        <v>0</v>
      </c>
      <c r="CH8" s="161"/>
      <c r="CI8" s="160">
        <v>1530024</v>
      </c>
      <c r="CJ8" s="161"/>
      <c r="CK8" s="160">
        <v>1418024</v>
      </c>
      <c r="CL8" s="161"/>
      <c r="CM8" s="160">
        <f>CK8+CI8+CG8+CE8</f>
        <v>3114833</v>
      </c>
      <c r="CN8" s="161"/>
      <c r="CO8" s="160">
        <v>0</v>
      </c>
      <c r="CP8" s="161"/>
      <c r="CQ8" s="160">
        <v>0</v>
      </c>
      <c r="CR8" s="161"/>
      <c r="CS8" s="160">
        <v>333830</v>
      </c>
      <c r="CT8" s="161"/>
      <c r="CU8" s="160">
        <f>CS8+CQ8+CO8</f>
        <v>333830</v>
      </c>
      <c r="CV8" s="161"/>
    </row>
    <row r="10" spans="2:100">
      <c r="B10" s="130" t="s">
        <v>241</v>
      </c>
      <c r="C10" s="130"/>
      <c r="D10" s="130"/>
      <c r="AY10" s="23"/>
    </row>
    <row r="11" spans="2:100">
      <c r="M11" s="12"/>
      <c r="N11" s="12"/>
      <c r="O11" s="12"/>
      <c r="P11" s="12"/>
      <c r="Q11" s="12"/>
      <c r="R11" s="12"/>
      <c r="S11" s="12"/>
      <c r="T11" s="12"/>
      <c r="W11" s="12"/>
      <c r="X11" s="12"/>
      <c r="Y11" s="12"/>
      <c r="Z11" s="12"/>
      <c r="AA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</row>
    <row r="12" spans="2:100"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12"/>
      <c r="R12" s="12"/>
      <c r="S12" s="12"/>
      <c r="T12" s="12"/>
      <c r="U12" s="13"/>
      <c r="W12" s="12"/>
      <c r="X12" s="12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</row>
    <row r="13" spans="2:100"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13"/>
      <c r="V13" s="21"/>
      <c r="W13" s="12"/>
      <c r="X13" s="12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12"/>
      <c r="AN13" s="12"/>
      <c r="AO13" s="12"/>
      <c r="AP13" s="13"/>
      <c r="AQ13" s="12"/>
      <c r="AR13" s="12"/>
      <c r="AS13" s="12"/>
      <c r="AT13" s="12"/>
      <c r="AU13" s="12"/>
      <c r="AV13" s="12"/>
      <c r="AW13" s="12"/>
    </row>
    <row r="14" spans="2:100">
      <c r="C14" s="21"/>
      <c r="D14" s="21"/>
      <c r="E14" s="21"/>
      <c r="F14" s="21"/>
      <c r="G14" s="21"/>
      <c r="H14" s="21"/>
      <c r="I14" s="21"/>
      <c r="J14" s="21"/>
      <c r="K14" s="13"/>
      <c r="L14" s="21"/>
      <c r="M14" s="21"/>
      <c r="N14" s="21"/>
      <c r="O14" s="21"/>
      <c r="P14" s="13"/>
      <c r="Q14" s="21"/>
      <c r="R14" s="21"/>
      <c r="S14" s="13"/>
      <c r="T14" s="21"/>
      <c r="U14" s="21"/>
      <c r="V14" s="13"/>
      <c r="W14" s="12"/>
      <c r="X14" s="12"/>
      <c r="Y14" s="13"/>
      <c r="Z14" s="21"/>
      <c r="AA14" s="21"/>
      <c r="AB14" s="21"/>
      <c r="AC14" s="21"/>
      <c r="AD14" s="21"/>
      <c r="AE14" s="21"/>
      <c r="AF14" s="13"/>
      <c r="AG14" s="21"/>
      <c r="AH14" s="21"/>
      <c r="AI14" s="21"/>
      <c r="AJ14" s="13"/>
      <c r="AK14" s="21"/>
      <c r="AL14" s="21"/>
      <c r="AM14" s="13"/>
      <c r="AN14" s="12"/>
      <c r="AO14" s="12"/>
      <c r="AP14" s="13"/>
      <c r="AQ14" s="12"/>
      <c r="AR14" s="12"/>
      <c r="AS14" s="13"/>
      <c r="AT14" s="12"/>
      <c r="AU14" s="12"/>
      <c r="AV14" s="13"/>
      <c r="AW14" s="12"/>
      <c r="CO14" s="13"/>
    </row>
    <row r="15" spans="2:100">
      <c r="C15" s="21"/>
      <c r="D15" s="21"/>
      <c r="E15" s="21"/>
      <c r="F15" s="13"/>
      <c r="G15" s="21"/>
      <c r="H15" s="21"/>
      <c r="I15" s="13"/>
      <c r="J15" s="21"/>
      <c r="K15" s="13"/>
      <c r="L15" s="13"/>
      <c r="M15" s="21"/>
      <c r="N15" s="21"/>
      <c r="O15" s="13"/>
      <c r="P15" s="13"/>
      <c r="Q15" s="21"/>
      <c r="R15" s="21"/>
      <c r="S15" s="13"/>
      <c r="T15" s="21"/>
      <c r="U15" s="21"/>
      <c r="V15" s="13"/>
      <c r="W15" s="12"/>
      <c r="X15" s="12"/>
      <c r="Y15" s="13"/>
      <c r="Z15" s="21"/>
      <c r="AA15" s="21"/>
      <c r="AB15" s="13"/>
      <c r="AC15" s="21"/>
      <c r="AD15" s="21"/>
      <c r="AE15" s="13"/>
      <c r="AF15" s="13"/>
      <c r="AG15" s="21"/>
      <c r="AH15" s="13"/>
      <c r="AI15" s="21"/>
      <c r="AJ15" s="13"/>
      <c r="AK15" s="13"/>
      <c r="AL15" s="21"/>
      <c r="AM15" s="13"/>
      <c r="AN15" s="12"/>
      <c r="AO15" s="12"/>
      <c r="AP15" s="13"/>
      <c r="AQ15" s="12"/>
      <c r="AR15" s="12"/>
      <c r="AS15" s="13"/>
      <c r="AT15" s="12"/>
      <c r="AU15" s="12"/>
      <c r="AV15" s="13"/>
      <c r="AW15" s="12"/>
      <c r="CO15" s="13"/>
    </row>
    <row r="16" spans="2:100">
      <c r="C16" s="21"/>
      <c r="D16" s="21"/>
      <c r="E16" s="21"/>
      <c r="F16" s="13"/>
      <c r="G16" s="21"/>
      <c r="H16" s="21"/>
      <c r="I16" s="13"/>
      <c r="J16" s="21"/>
      <c r="K16" s="21"/>
      <c r="L16" s="13"/>
      <c r="M16" s="21"/>
      <c r="N16" s="21"/>
      <c r="O16" s="13"/>
      <c r="P16" s="21"/>
      <c r="Q16" s="21"/>
      <c r="R16" s="21"/>
      <c r="S16" s="21"/>
      <c r="T16" s="21"/>
      <c r="U16" s="21"/>
      <c r="V16" s="21"/>
      <c r="W16" s="12"/>
      <c r="X16" s="12"/>
      <c r="Y16" s="21"/>
      <c r="Z16" s="21"/>
      <c r="AA16" s="21"/>
      <c r="AB16" s="13"/>
      <c r="AC16" s="21"/>
      <c r="AD16" s="21"/>
      <c r="AE16" s="13"/>
      <c r="AF16" s="21"/>
      <c r="AG16" s="21"/>
      <c r="AH16" s="13"/>
      <c r="AI16" s="21"/>
      <c r="AJ16" s="13"/>
      <c r="AK16" s="13"/>
      <c r="AL16" s="21"/>
      <c r="AM16" s="13"/>
      <c r="AN16" s="12"/>
      <c r="AO16" s="12"/>
      <c r="AP16" s="13"/>
      <c r="AQ16" s="12"/>
      <c r="AR16" s="12"/>
      <c r="AS16" s="13"/>
      <c r="AT16" s="12"/>
      <c r="AU16" s="12"/>
      <c r="AV16" s="13"/>
      <c r="AW16" s="12"/>
    </row>
    <row r="17" spans="3:94"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12"/>
      <c r="X17" s="12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</row>
    <row r="18" spans="3:94"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12"/>
      <c r="X18" s="12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</row>
    <row r="19" spans="3:94"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12"/>
      <c r="X19" s="12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CP19" s="13"/>
    </row>
    <row r="20" spans="3:94"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CP20" s="13"/>
    </row>
    <row r="21" spans="3:94">
      <c r="M21" s="21"/>
      <c r="N21" s="21"/>
      <c r="O21" s="21"/>
      <c r="P21" s="21"/>
      <c r="Q21" s="21"/>
      <c r="R21" s="21"/>
      <c r="S21" s="21"/>
      <c r="T21" s="21"/>
      <c r="U21" s="21"/>
      <c r="V21" s="21"/>
      <c r="CP21" s="13"/>
    </row>
    <row r="22" spans="3:94">
      <c r="CP22" s="13"/>
    </row>
  </sheetData>
  <mergeCells count="108">
    <mergeCell ref="BU2:CD3"/>
    <mergeCell ref="BU4:BV4"/>
    <mergeCell ref="BW8:BX8"/>
    <mergeCell ref="CC8:CD8"/>
    <mergeCell ref="BU8:BV8"/>
    <mergeCell ref="BY8:BZ8"/>
    <mergeCell ref="CA8:CB8"/>
    <mergeCell ref="CE2:CN3"/>
    <mergeCell ref="CM4:CN4"/>
    <mergeCell ref="CM8:CN8"/>
    <mergeCell ref="CG8:CH8"/>
    <mergeCell ref="CI8:CJ8"/>
    <mergeCell ref="CE4:CF4"/>
    <mergeCell ref="CE8:CF8"/>
    <mergeCell ref="BW4:BX4"/>
    <mergeCell ref="CC4:CD4"/>
    <mergeCell ref="BA2:BJ3"/>
    <mergeCell ref="BI4:BJ4"/>
    <mergeCell ref="BI8:BJ8"/>
    <mergeCell ref="BS4:BT4"/>
    <mergeCell ref="BS8:BT8"/>
    <mergeCell ref="BK2:BT3"/>
    <mergeCell ref="BO4:BP4"/>
    <mergeCell ref="BM8:BN8"/>
    <mergeCell ref="BO8:BP8"/>
    <mergeCell ref="BM4:BN4"/>
    <mergeCell ref="BQ4:BR4"/>
    <mergeCell ref="BQ8:BR8"/>
    <mergeCell ref="BK4:BL4"/>
    <mergeCell ref="BK8:BL8"/>
    <mergeCell ref="BA8:BB8"/>
    <mergeCell ref="BE4:BF4"/>
    <mergeCell ref="BG4:BH4"/>
    <mergeCell ref="BE8:BF8"/>
    <mergeCell ref="BG8:BH8"/>
    <mergeCell ref="BC8:BD8"/>
    <mergeCell ref="BA4:BB4"/>
    <mergeCell ref="BC4:BD4"/>
    <mergeCell ref="AQ2:AZ3"/>
    <mergeCell ref="AW4:AX4"/>
    <mergeCell ref="AY4:AZ4"/>
    <mergeCell ref="AW8:AX8"/>
    <mergeCell ref="AY8:AZ8"/>
    <mergeCell ref="AS4:AT4"/>
    <mergeCell ref="AS8:AT8"/>
    <mergeCell ref="AO8:AP8"/>
    <mergeCell ref="AG2:AP3"/>
    <mergeCell ref="AO4:AP4"/>
    <mergeCell ref="AM8:AN8"/>
    <mergeCell ref="AM4:AN4"/>
    <mergeCell ref="AU4:AV4"/>
    <mergeCell ref="AU8:AV8"/>
    <mergeCell ref="W2:AF3"/>
    <mergeCell ref="AI8:AJ8"/>
    <mergeCell ref="AK8:AL8"/>
    <mergeCell ref="AA4:AB4"/>
    <mergeCell ref="AI4:AJ4"/>
    <mergeCell ref="AK4:AL4"/>
    <mergeCell ref="W4:X4"/>
    <mergeCell ref="Y4:Z4"/>
    <mergeCell ref="AC8:AD8"/>
    <mergeCell ref="AG8:AH8"/>
    <mergeCell ref="AE8:AF8"/>
    <mergeCell ref="Y8:Z8"/>
    <mergeCell ref="M4:N4"/>
    <mergeCell ref="O4:P4"/>
    <mergeCell ref="Q4:R4"/>
    <mergeCell ref="S4:T4"/>
    <mergeCell ref="U4:V4"/>
    <mergeCell ref="B2:B5"/>
    <mergeCell ref="C4:D4"/>
    <mergeCell ref="E4:F4"/>
    <mergeCell ref="G4:H4"/>
    <mergeCell ref="I4:J4"/>
    <mergeCell ref="CO2:CV3"/>
    <mergeCell ref="CU4:CV4"/>
    <mergeCell ref="CU8:CV8"/>
    <mergeCell ref="B10:D10"/>
    <mergeCell ref="AQ4:AR4"/>
    <mergeCell ref="AQ8:AR8"/>
    <mergeCell ref="U8:V8"/>
    <mergeCell ref="K8:L8"/>
    <mergeCell ref="AA8:AB8"/>
    <mergeCell ref="AC4:AD4"/>
    <mergeCell ref="AG4:AH4"/>
    <mergeCell ref="O8:P8"/>
    <mergeCell ref="Q8:R8"/>
    <mergeCell ref="S8:T8"/>
    <mergeCell ref="W8:X8"/>
    <mergeCell ref="C8:D8"/>
    <mergeCell ref="E8:F8"/>
    <mergeCell ref="G8:H8"/>
    <mergeCell ref="I8:J8"/>
    <mergeCell ref="M8:N8"/>
    <mergeCell ref="AE4:AF4"/>
    <mergeCell ref="M2:V3"/>
    <mergeCell ref="C2:L3"/>
    <mergeCell ref="K4:L4"/>
    <mergeCell ref="CQ4:CR4"/>
    <mergeCell ref="CS4:CT4"/>
    <mergeCell ref="CQ8:CR8"/>
    <mergeCell ref="CS8:CT8"/>
    <mergeCell ref="CO4:CP4"/>
    <mergeCell ref="CO8:CP8"/>
    <mergeCell ref="CG4:CH4"/>
    <mergeCell ref="CI4:CJ4"/>
    <mergeCell ref="CK4:CL4"/>
    <mergeCell ref="CK8:CL8"/>
  </mergeCells>
  <pageMargins left="0.7" right="0.7" top="0.75" bottom="0.75" header="0.3" footer="0.3"/>
  <pageSetup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V37"/>
  <sheetViews>
    <sheetView workbookViewId="0">
      <pane xSplit="2" ySplit="5" topLeftCell="CN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4.7109375" customWidth="1"/>
    <col min="2" max="2" width="45.28515625" customWidth="1"/>
    <col min="3" max="3" width="12.5703125" bestFit="1" customWidth="1"/>
    <col min="5" max="5" width="12.5703125" bestFit="1" customWidth="1"/>
    <col min="7" max="7" width="12.5703125" bestFit="1" customWidth="1"/>
    <col min="9" max="9" width="12.5703125" bestFit="1" customWidth="1"/>
    <col min="11" max="11" width="12.5703125" style="12" bestFit="1" customWidth="1"/>
    <col min="12" max="12" width="9.140625" style="12"/>
    <col min="13" max="13" width="12.5703125" bestFit="1" customWidth="1"/>
    <col min="15" max="15" width="12.5703125" bestFit="1" customWidth="1"/>
    <col min="17" max="17" width="12.5703125" bestFit="1" customWidth="1"/>
    <col min="19" max="19" width="12.5703125" bestFit="1" customWidth="1"/>
    <col min="21" max="21" width="12.5703125" style="12" bestFit="1" customWidth="1"/>
    <col min="22" max="22" width="9.140625" style="12"/>
    <col min="23" max="23" width="12.5703125" bestFit="1" customWidth="1"/>
    <col min="25" max="25" width="12.5703125" bestFit="1" customWidth="1"/>
    <col min="27" max="27" width="12.5703125" bestFit="1" customWidth="1"/>
    <col min="29" max="29" width="12.5703125" bestFit="1" customWidth="1"/>
    <col min="31" max="31" width="12.5703125" style="12" bestFit="1" customWidth="1"/>
    <col min="32" max="32" width="9.140625" style="12"/>
    <col min="33" max="33" width="12.5703125" bestFit="1" customWidth="1"/>
    <col min="35" max="35" width="12.5703125" bestFit="1" customWidth="1"/>
    <col min="37" max="37" width="12.5703125" bestFit="1" customWidth="1"/>
    <col min="39" max="39" width="12.5703125" bestFit="1" customWidth="1"/>
    <col min="41" max="41" width="12.5703125" bestFit="1" customWidth="1"/>
    <col min="43" max="43" width="11.7109375" customWidth="1"/>
    <col min="45" max="45" width="14.140625" customWidth="1"/>
    <col min="47" max="48" width="11.7109375" customWidth="1"/>
    <col min="49" max="49" width="11.140625" customWidth="1"/>
    <col min="51" max="51" width="10.5703125" customWidth="1"/>
    <col min="53" max="62" width="11.7109375" customWidth="1"/>
    <col min="63" max="64" width="12.85546875" customWidth="1"/>
    <col min="65" max="68" width="13.5703125" customWidth="1"/>
    <col min="69" max="70" width="14.42578125" customWidth="1"/>
    <col min="71" max="71" width="10.5703125" customWidth="1"/>
    <col min="73" max="76" width="13" customWidth="1"/>
    <col min="77" max="80" width="13" style="21" customWidth="1"/>
    <col min="81" max="83" width="13" customWidth="1"/>
    <col min="84" max="84" width="12.85546875" customWidth="1"/>
    <col min="85" max="85" width="14" customWidth="1"/>
    <col min="86" max="86" width="13.140625" customWidth="1"/>
    <col min="87" max="87" width="14" customWidth="1"/>
    <col min="88" max="88" width="12.5703125" customWidth="1"/>
    <col min="89" max="90" width="16" style="21" customWidth="1"/>
    <col min="91" max="92" width="16" customWidth="1"/>
    <col min="93" max="94" width="16" style="21" customWidth="1"/>
    <col min="95" max="98" width="16" customWidth="1"/>
    <col min="99" max="100" width="16.85546875" customWidth="1"/>
  </cols>
  <sheetData>
    <row r="2" spans="1:100" ht="18.75" customHeight="1">
      <c r="B2" s="136" t="s">
        <v>94</v>
      </c>
      <c r="C2" s="131">
        <v>2015</v>
      </c>
      <c r="D2" s="132"/>
      <c r="E2" s="132"/>
      <c r="F2" s="132"/>
      <c r="G2" s="132"/>
      <c r="H2" s="132"/>
      <c r="I2" s="132"/>
      <c r="J2" s="132"/>
      <c r="K2" s="132"/>
      <c r="L2" s="133"/>
      <c r="M2" s="131">
        <v>2016</v>
      </c>
      <c r="N2" s="132"/>
      <c r="O2" s="132"/>
      <c r="P2" s="132"/>
      <c r="Q2" s="132"/>
      <c r="R2" s="132"/>
      <c r="S2" s="132"/>
      <c r="T2" s="132"/>
      <c r="U2" s="132"/>
      <c r="V2" s="133"/>
      <c r="W2" s="131">
        <v>2017</v>
      </c>
      <c r="X2" s="132"/>
      <c r="Y2" s="132"/>
      <c r="Z2" s="132"/>
      <c r="AA2" s="132"/>
      <c r="AB2" s="132"/>
      <c r="AC2" s="132"/>
      <c r="AD2" s="132"/>
      <c r="AE2" s="132"/>
      <c r="AF2" s="133"/>
      <c r="AG2" s="125">
        <v>2018</v>
      </c>
      <c r="AH2" s="125"/>
      <c r="AI2" s="125"/>
      <c r="AJ2" s="125"/>
      <c r="AK2" s="125"/>
      <c r="AL2" s="125"/>
      <c r="AM2" s="125"/>
      <c r="AN2" s="125"/>
      <c r="AO2" s="125"/>
      <c r="AP2" s="125"/>
      <c r="AQ2" s="126">
        <v>2019</v>
      </c>
      <c r="AR2" s="127"/>
      <c r="AS2" s="127"/>
      <c r="AT2" s="135"/>
      <c r="AU2" s="135"/>
      <c r="AV2" s="135"/>
      <c r="AW2" s="135"/>
      <c r="AX2" s="135"/>
      <c r="AY2" s="135"/>
      <c r="AZ2" s="135"/>
      <c r="BA2" s="126">
        <v>2020</v>
      </c>
      <c r="BB2" s="127"/>
      <c r="BC2" s="127"/>
      <c r="BD2" s="127"/>
      <c r="BE2" s="127"/>
      <c r="BF2" s="127"/>
      <c r="BG2" s="127"/>
      <c r="BH2" s="127"/>
      <c r="BI2" s="127"/>
      <c r="BJ2" s="127"/>
      <c r="BK2" s="126">
        <v>2021</v>
      </c>
      <c r="BL2" s="127"/>
      <c r="BM2" s="127"/>
      <c r="BN2" s="127"/>
      <c r="BO2" s="127"/>
      <c r="BP2" s="127"/>
      <c r="BQ2" s="127"/>
      <c r="BR2" s="127"/>
      <c r="BS2" s="127"/>
      <c r="BT2" s="127"/>
      <c r="BU2" s="126">
        <v>2022</v>
      </c>
      <c r="BV2" s="127"/>
      <c r="BW2" s="127"/>
      <c r="BX2" s="127"/>
      <c r="BY2" s="127"/>
      <c r="BZ2" s="127"/>
      <c r="CA2" s="127"/>
      <c r="CB2" s="127"/>
      <c r="CC2" s="127"/>
      <c r="CD2" s="127"/>
      <c r="CE2" s="126">
        <v>2023</v>
      </c>
      <c r="CF2" s="127"/>
      <c r="CG2" s="127"/>
      <c r="CH2" s="127"/>
      <c r="CI2" s="127"/>
      <c r="CJ2" s="127"/>
      <c r="CK2" s="127"/>
      <c r="CL2" s="127"/>
      <c r="CM2" s="127"/>
      <c r="CN2" s="127"/>
      <c r="CO2" s="131">
        <v>2024</v>
      </c>
      <c r="CP2" s="132"/>
      <c r="CQ2" s="132"/>
      <c r="CR2" s="132"/>
      <c r="CS2" s="132"/>
      <c r="CT2" s="132"/>
      <c r="CU2" s="132"/>
      <c r="CV2" s="133"/>
    </row>
    <row r="3" spans="1:100">
      <c r="B3" s="137"/>
      <c r="C3" s="128"/>
      <c r="D3" s="129"/>
      <c r="E3" s="129"/>
      <c r="F3" s="129"/>
      <c r="G3" s="129"/>
      <c r="H3" s="129"/>
      <c r="I3" s="129"/>
      <c r="J3" s="129"/>
      <c r="K3" s="129"/>
      <c r="L3" s="134"/>
      <c r="M3" s="128"/>
      <c r="N3" s="129"/>
      <c r="O3" s="129"/>
      <c r="P3" s="129"/>
      <c r="Q3" s="129"/>
      <c r="R3" s="129"/>
      <c r="S3" s="129"/>
      <c r="T3" s="129"/>
      <c r="U3" s="129"/>
      <c r="V3" s="134"/>
      <c r="W3" s="128"/>
      <c r="X3" s="129"/>
      <c r="Y3" s="129"/>
      <c r="Z3" s="129"/>
      <c r="AA3" s="129"/>
      <c r="AB3" s="129"/>
      <c r="AC3" s="129"/>
      <c r="AD3" s="129"/>
      <c r="AE3" s="129"/>
      <c r="AF3" s="134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6"/>
      <c r="AR3" s="127"/>
      <c r="AS3" s="127"/>
      <c r="AT3" s="135"/>
      <c r="AU3" s="135"/>
      <c r="AV3" s="135"/>
      <c r="AW3" s="135"/>
      <c r="AX3" s="135"/>
      <c r="AY3" s="135"/>
      <c r="AZ3" s="135"/>
      <c r="BA3" s="128"/>
      <c r="BB3" s="129"/>
      <c r="BC3" s="129"/>
      <c r="BD3" s="129"/>
      <c r="BE3" s="129"/>
      <c r="BF3" s="129"/>
      <c r="BG3" s="129"/>
      <c r="BH3" s="129"/>
      <c r="BI3" s="129"/>
      <c r="BJ3" s="129"/>
      <c r="BK3" s="128"/>
      <c r="BL3" s="129"/>
      <c r="BM3" s="129"/>
      <c r="BN3" s="129"/>
      <c r="BO3" s="129"/>
      <c r="BP3" s="129"/>
      <c r="BQ3" s="129"/>
      <c r="BR3" s="129"/>
      <c r="BS3" s="129"/>
      <c r="BT3" s="129"/>
      <c r="BU3" s="128"/>
      <c r="BV3" s="129"/>
      <c r="BW3" s="129"/>
      <c r="BX3" s="129"/>
      <c r="BY3" s="129"/>
      <c r="BZ3" s="129"/>
      <c r="CA3" s="129"/>
      <c r="CB3" s="129"/>
      <c r="CC3" s="129"/>
      <c r="CD3" s="129"/>
      <c r="CE3" s="128"/>
      <c r="CF3" s="129"/>
      <c r="CG3" s="129"/>
      <c r="CH3" s="129"/>
      <c r="CI3" s="129"/>
      <c r="CJ3" s="129"/>
      <c r="CK3" s="129"/>
      <c r="CL3" s="129"/>
      <c r="CM3" s="129"/>
      <c r="CN3" s="129"/>
      <c r="CO3" s="128"/>
      <c r="CP3" s="129"/>
      <c r="CQ3" s="129"/>
      <c r="CR3" s="129"/>
      <c r="CS3" s="129"/>
      <c r="CT3" s="129"/>
      <c r="CU3" s="129"/>
      <c r="CV3" s="134"/>
    </row>
    <row r="4" spans="1:100">
      <c r="B4" s="137"/>
      <c r="C4" s="139" t="s">
        <v>9</v>
      </c>
      <c r="D4" s="140"/>
      <c r="E4" s="139" t="s">
        <v>10</v>
      </c>
      <c r="F4" s="140"/>
      <c r="G4" s="139" t="s">
        <v>11</v>
      </c>
      <c r="H4" s="140"/>
      <c r="I4" s="139" t="s">
        <v>12</v>
      </c>
      <c r="J4" s="140"/>
      <c r="K4" s="139" t="s">
        <v>13</v>
      </c>
      <c r="L4" s="140"/>
      <c r="M4" s="139" t="s">
        <v>9</v>
      </c>
      <c r="N4" s="140"/>
      <c r="O4" s="139" t="s">
        <v>10</v>
      </c>
      <c r="P4" s="140"/>
      <c r="Q4" s="139" t="s">
        <v>11</v>
      </c>
      <c r="R4" s="140"/>
      <c r="S4" s="139" t="s">
        <v>12</v>
      </c>
      <c r="T4" s="140"/>
      <c r="U4" s="139" t="s">
        <v>13</v>
      </c>
      <c r="V4" s="140"/>
      <c r="W4" s="139" t="s">
        <v>9</v>
      </c>
      <c r="X4" s="140"/>
      <c r="Y4" s="139" t="s">
        <v>10</v>
      </c>
      <c r="Z4" s="140"/>
      <c r="AA4" s="139" t="s">
        <v>11</v>
      </c>
      <c r="AB4" s="140"/>
      <c r="AC4" s="139" t="s">
        <v>12</v>
      </c>
      <c r="AD4" s="140"/>
      <c r="AE4" s="139" t="s">
        <v>13</v>
      </c>
      <c r="AF4" s="140"/>
      <c r="AG4" s="139" t="s">
        <v>9</v>
      </c>
      <c r="AH4" s="140"/>
      <c r="AI4" s="139" t="s">
        <v>10</v>
      </c>
      <c r="AJ4" s="140"/>
      <c r="AK4" s="139" t="s">
        <v>11</v>
      </c>
      <c r="AL4" s="140"/>
      <c r="AM4" s="139" t="s">
        <v>12</v>
      </c>
      <c r="AN4" s="140"/>
      <c r="AO4" s="139" t="s">
        <v>13</v>
      </c>
      <c r="AP4" s="140"/>
      <c r="AQ4" s="139" t="s">
        <v>9</v>
      </c>
      <c r="AR4" s="140"/>
      <c r="AS4" s="139" t="s">
        <v>242</v>
      </c>
      <c r="AT4" s="140"/>
      <c r="AU4" s="139" t="s">
        <v>11</v>
      </c>
      <c r="AV4" s="140"/>
      <c r="AW4" s="139" t="s">
        <v>12</v>
      </c>
      <c r="AX4" s="140"/>
      <c r="AY4" s="139" t="s">
        <v>13</v>
      </c>
      <c r="AZ4" s="140"/>
      <c r="BA4" s="139" t="s">
        <v>9</v>
      </c>
      <c r="BB4" s="140"/>
      <c r="BC4" s="139" t="s">
        <v>242</v>
      </c>
      <c r="BD4" s="140"/>
      <c r="BE4" s="139" t="s">
        <v>11</v>
      </c>
      <c r="BF4" s="140"/>
      <c r="BG4" s="139" t="s">
        <v>12</v>
      </c>
      <c r="BH4" s="140"/>
      <c r="BI4" s="139" t="s">
        <v>13</v>
      </c>
      <c r="BJ4" s="140"/>
      <c r="BK4" s="139" t="s">
        <v>9</v>
      </c>
      <c r="BL4" s="140"/>
      <c r="BM4" s="139" t="s">
        <v>242</v>
      </c>
      <c r="BN4" s="140"/>
      <c r="BO4" s="139" t="s">
        <v>11</v>
      </c>
      <c r="BP4" s="140"/>
      <c r="BQ4" s="139" t="s">
        <v>12</v>
      </c>
      <c r="BR4" s="140"/>
      <c r="BS4" s="139" t="s">
        <v>13</v>
      </c>
      <c r="BT4" s="140"/>
      <c r="BU4" s="139" t="s">
        <v>9</v>
      </c>
      <c r="BV4" s="140"/>
      <c r="BW4" s="139" t="s">
        <v>242</v>
      </c>
      <c r="BX4" s="140"/>
      <c r="BY4" s="55" t="s">
        <v>261</v>
      </c>
      <c r="BZ4" s="55"/>
      <c r="CA4" s="55" t="s">
        <v>267</v>
      </c>
      <c r="CB4" s="55"/>
      <c r="CC4" s="139" t="s">
        <v>13</v>
      </c>
      <c r="CD4" s="140"/>
      <c r="CE4" s="139" t="s">
        <v>9</v>
      </c>
      <c r="CF4" s="140"/>
      <c r="CG4" s="139" t="s">
        <v>242</v>
      </c>
      <c r="CH4" s="140"/>
      <c r="CI4" s="139" t="s">
        <v>11</v>
      </c>
      <c r="CJ4" s="140"/>
      <c r="CK4" s="139" t="s">
        <v>12</v>
      </c>
      <c r="CL4" s="140"/>
      <c r="CM4" s="139" t="s">
        <v>13</v>
      </c>
      <c r="CN4" s="140"/>
      <c r="CO4" s="139" t="s">
        <v>9</v>
      </c>
      <c r="CP4" s="140"/>
      <c r="CQ4" s="139" t="s">
        <v>242</v>
      </c>
      <c r="CR4" s="140"/>
      <c r="CS4" s="139" t="s">
        <v>11</v>
      </c>
      <c r="CT4" s="140"/>
      <c r="CU4" s="139" t="s">
        <v>13</v>
      </c>
      <c r="CV4" s="140"/>
    </row>
    <row r="5" spans="1:100">
      <c r="B5" s="138"/>
      <c r="C5" s="26" t="s">
        <v>14</v>
      </c>
      <c r="D5" s="26" t="s">
        <v>15</v>
      </c>
      <c r="E5" s="26" t="s">
        <v>14</v>
      </c>
      <c r="F5" s="26" t="s">
        <v>15</v>
      </c>
      <c r="G5" s="26" t="s">
        <v>14</v>
      </c>
      <c r="H5" s="26" t="s">
        <v>15</v>
      </c>
      <c r="I5" s="26" t="s">
        <v>14</v>
      </c>
      <c r="J5" s="26" t="s">
        <v>15</v>
      </c>
      <c r="K5" s="26" t="s">
        <v>14</v>
      </c>
      <c r="L5" s="26" t="s">
        <v>15</v>
      </c>
      <c r="M5" s="26" t="s">
        <v>14</v>
      </c>
      <c r="N5" s="26" t="s">
        <v>15</v>
      </c>
      <c r="O5" s="26" t="s">
        <v>14</v>
      </c>
      <c r="P5" s="26" t="s">
        <v>15</v>
      </c>
      <c r="Q5" s="26" t="s">
        <v>14</v>
      </c>
      <c r="R5" s="26" t="s">
        <v>15</v>
      </c>
      <c r="S5" s="26" t="s">
        <v>14</v>
      </c>
      <c r="T5" s="26" t="s">
        <v>15</v>
      </c>
      <c r="U5" s="26" t="s">
        <v>14</v>
      </c>
      <c r="V5" s="26" t="s">
        <v>15</v>
      </c>
      <c r="W5" s="26" t="s">
        <v>14</v>
      </c>
      <c r="X5" s="26" t="s">
        <v>15</v>
      </c>
      <c r="Y5" s="26" t="s">
        <v>14</v>
      </c>
      <c r="Z5" s="26" t="s">
        <v>15</v>
      </c>
      <c r="AA5" s="26" t="s">
        <v>14</v>
      </c>
      <c r="AB5" s="26" t="s">
        <v>15</v>
      </c>
      <c r="AC5" s="26" t="s">
        <v>14</v>
      </c>
      <c r="AD5" s="26" t="s">
        <v>15</v>
      </c>
      <c r="AE5" s="26" t="s">
        <v>14</v>
      </c>
      <c r="AF5" s="26" t="s">
        <v>15</v>
      </c>
      <c r="AG5" s="26" t="s">
        <v>14</v>
      </c>
      <c r="AH5" s="26" t="s">
        <v>15</v>
      </c>
      <c r="AI5" s="26" t="s">
        <v>14</v>
      </c>
      <c r="AJ5" s="26" t="s">
        <v>15</v>
      </c>
      <c r="AK5" s="26" t="s">
        <v>14</v>
      </c>
      <c r="AL5" s="26" t="s">
        <v>15</v>
      </c>
      <c r="AM5" s="26" t="s">
        <v>14</v>
      </c>
      <c r="AN5" s="26" t="s">
        <v>15</v>
      </c>
      <c r="AO5" s="26" t="s">
        <v>14</v>
      </c>
      <c r="AP5" s="26" t="s">
        <v>15</v>
      </c>
      <c r="AQ5" s="30" t="s">
        <v>14</v>
      </c>
      <c r="AR5" s="30" t="s">
        <v>15</v>
      </c>
      <c r="AS5" s="33" t="s">
        <v>14</v>
      </c>
      <c r="AT5" s="33" t="s">
        <v>15</v>
      </c>
      <c r="AU5" s="36" t="s">
        <v>14</v>
      </c>
      <c r="AV5" s="36" t="s">
        <v>15</v>
      </c>
      <c r="AW5" s="38" t="s">
        <v>14</v>
      </c>
      <c r="AX5" s="38" t="s">
        <v>15</v>
      </c>
      <c r="AY5" s="38" t="s">
        <v>14</v>
      </c>
      <c r="AZ5" s="38" t="s">
        <v>15</v>
      </c>
      <c r="BA5" s="43" t="s">
        <v>14</v>
      </c>
      <c r="BB5" s="43" t="s">
        <v>15</v>
      </c>
      <c r="BC5" s="43" t="s">
        <v>14</v>
      </c>
      <c r="BD5" s="43" t="s">
        <v>15</v>
      </c>
      <c r="BE5" s="44" t="s">
        <v>14</v>
      </c>
      <c r="BF5" s="44" t="s">
        <v>15</v>
      </c>
      <c r="BG5" s="44" t="s">
        <v>14</v>
      </c>
      <c r="BH5" s="44" t="s">
        <v>15</v>
      </c>
      <c r="BI5" s="44" t="s">
        <v>14</v>
      </c>
      <c r="BJ5" s="44" t="s">
        <v>15</v>
      </c>
      <c r="BK5" s="45" t="s">
        <v>14</v>
      </c>
      <c r="BL5" s="45" t="s">
        <v>15</v>
      </c>
      <c r="BM5" s="46" t="s">
        <v>14</v>
      </c>
      <c r="BN5" s="46" t="s">
        <v>15</v>
      </c>
      <c r="BO5" s="46" t="s">
        <v>14</v>
      </c>
      <c r="BP5" s="46" t="s">
        <v>15</v>
      </c>
      <c r="BQ5" s="49" t="s">
        <v>14</v>
      </c>
      <c r="BR5" s="49" t="s">
        <v>15</v>
      </c>
      <c r="BS5" s="49" t="s">
        <v>14</v>
      </c>
      <c r="BT5" s="49" t="s">
        <v>15</v>
      </c>
      <c r="BU5" s="51" t="s">
        <v>14</v>
      </c>
      <c r="BV5" s="51" t="s">
        <v>15</v>
      </c>
      <c r="BW5" s="53" t="s">
        <v>14</v>
      </c>
      <c r="BX5" s="53" t="s">
        <v>15</v>
      </c>
      <c r="BY5" s="54" t="s">
        <v>14</v>
      </c>
      <c r="BZ5" s="54" t="s">
        <v>253</v>
      </c>
      <c r="CA5" s="86" t="s">
        <v>14</v>
      </c>
      <c r="CB5" s="86" t="s">
        <v>253</v>
      </c>
      <c r="CC5" s="53" t="s">
        <v>14</v>
      </c>
      <c r="CD5" s="53" t="s">
        <v>15</v>
      </c>
      <c r="CE5" s="92" t="s">
        <v>14</v>
      </c>
      <c r="CF5" s="92" t="s">
        <v>15</v>
      </c>
      <c r="CG5" s="92" t="s">
        <v>14</v>
      </c>
      <c r="CH5" s="92" t="s">
        <v>15</v>
      </c>
      <c r="CI5" s="92" t="s">
        <v>14</v>
      </c>
      <c r="CJ5" s="92" t="s">
        <v>15</v>
      </c>
      <c r="CK5" s="94" t="s">
        <v>14</v>
      </c>
      <c r="CL5" s="94" t="s">
        <v>15</v>
      </c>
      <c r="CM5" s="92" t="s">
        <v>14</v>
      </c>
      <c r="CN5" s="92" t="s">
        <v>15</v>
      </c>
      <c r="CO5" s="110" t="s">
        <v>14</v>
      </c>
      <c r="CP5" s="110" t="s">
        <v>15</v>
      </c>
      <c r="CQ5" s="110" t="s">
        <v>14</v>
      </c>
      <c r="CR5" s="110" t="s">
        <v>15</v>
      </c>
      <c r="CS5" s="110" t="s">
        <v>14</v>
      </c>
      <c r="CT5" s="110" t="s">
        <v>15</v>
      </c>
      <c r="CU5" s="110" t="s">
        <v>14</v>
      </c>
      <c r="CV5" s="110" t="s">
        <v>15</v>
      </c>
    </row>
    <row r="6" spans="1:100">
      <c r="A6" s="12"/>
      <c r="B6" s="2" t="s">
        <v>95</v>
      </c>
      <c r="C6" s="2">
        <v>663215</v>
      </c>
      <c r="D6" s="3">
        <v>0.22941328671377051</v>
      </c>
      <c r="E6" s="2">
        <v>768924</v>
      </c>
      <c r="F6" s="3">
        <v>0.24904469449981118</v>
      </c>
      <c r="G6" s="2">
        <v>907837</v>
      </c>
      <c r="H6" s="3">
        <v>0.26124805755395686</v>
      </c>
      <c r="I6" s="2">
        <v>737860</v>
      </c>
      <c r="J6" s="3">
        <v>0.25379849872749904</v>
      </c>
      <c r="K6" s="2">
        <v>3077836</v>
      </c>
      <c r="L6" s="3">
        <v>0.24900217860200075</v>
      </c>
      <c r="M6" s="2">
        <v>748738</v>
      </c>
      <c r="N6" s="3">
        <v>0.25269830427017198</v>
      </c>
      <c r="O6" s="2">
        <v>823426</v>
      </c>
      <c r="P6" s="3">
        <v>0.25493672759381569</v>
      </c>
      <c r="Q6" s="2">
        <v>797611</v>
      </c>
      <c r="R6" s="3">
        <v>0.21472117321858722</v>
      </c>
      <c r="S6" s="2">
        <v>761609</v>
      </c>
      <c r="T6" s="3">
        <v>0.24949461231006809</v>
      </c>
      <c r="U6" s="2">
        <v>3131384</v>
      </c>
      <c r="V6" s="3">
        <v>0.24161656303351089</v>
      </c>
      <c r="W6" s="2">
        <v>837217</v>
      </c>
      <c r="X6" s="3">
        <v>0.28548139055120797</v>
      </c>
      <c r="Y6" s="2">
        <v>898236</v>
      </c>
      <c r="Z6" s="3">
        <v>0.28560872092357747</v>
      </c>
      <c r="AA6" s="2">
        <v>911671</v>
      </c>
      <c r="AB6" s="3">
        <v>0.25629361831923725</v>
      </c>
      <c r="AC6" s="2">
        <v>707698</v>
      </c>
      <c r="AD6" s="3">
        <v>0.2357074674548251</v>
      </c>
      <c r="AE6" s="2">
        <v>3354822</v>
      </c>
      <c r="AF6" s="3">
        <v>0.26547162487937415</v>
      </c>
      <c r="AG6" s="2">
        <v>666482</v>
      </c>
      <c r="AH6" s="3">
        <v>0.22600000000000001</v>
      </c>
      <c r="AI6" s="2">
        <v>872423</v>
      </c>
      <c r="AJ6" s="3">
        <v>0.26400000000000001</v>
      </c>
      <c r="AK6" s="2">
        <v>973752</v>
      </c>
      <c r="AL6" s="3">
        <v>0.27200000000000002</v>
      </c>
      <c r="AM6" s="2">
        <v>836528</v>
      </c>
      <c r="AN6" s="3">
        <v>0.254</v>
      </c>
      <c r="AO6" s="2">
        <v>3349185</v>
      </c>
      <c r="AP6" s="3">
        <v>0.255</v>
      </c>
      <c r="AQ6" s="2">
        <v>937256</v>
      </c>
      <c r="AR6" s="3">
        <v>0.28399999999999997</v>
      </c>
      <c r="AS6" s="2">
        <v>881050</v>
      </c>
      <c r="AT6" s="3">
        <v>0.26400000000000001</v>
      </c>
      <c r="AU6" s="2">
        <v>1167360</v>
      </c>
      <c r="AV6" s="3">
        <v>0.28000000000000003</v>
      </c>
      <c r="AW6" s="2">
        <v>955234</v>
      </c>
      <c r="AX6" s="3">
        <v>0.27700000000000002</v>
      </c>
      <c r="AY6" s="2">
        <v>3940899</v>
      </c>
      <c r="AZ6" s="3">
        <v>0.27700000000000002</v>
      </c>
      <c r="BA6" s="2">
        <v>735971</v>
      </c>
      <c r="BB6" s="3">
        <v>0.23599999999999999</v>
      </c>
      <c r="BC6" s="2">
        <v>520556</v>
      </c>
      <c r="BD6" s="3">
        <v>0.25700000000000001</v>
      </c>
      <c r="BE6" s="2">
        <v>1018255</v>
      </c>
      <c r="BF6" s="3">
        <v>0.25900000000000001</v>
      </c>
      <c r="BG6" s="2">
        <v>902727</v>
      </c>
      <c r="BH6" s="3">
        <v>0.26600000000000001</v>
      </c>
      <c r="BI6" s="2">
        <v>3177509</v>
      </c>
      <c r="BJ6" s="3">
        <v>0.255</v>
      </c>
      <c r="BK6" s="2">
        <v>920146</v>
      </c>
      <c r="BL6" s="3">
        <v>0.248</v>
      </c>
      <c r="BM6" s="2">
        <v>1072288</v>
      </c>
      <c r="BN6" s="3">
        <v>0.253</v>
      </c>
      <c r="BO6" s="2">
        <v>1104048</v>
      </c>
      <c r="BP6" s="3">
        <v>0.23400000000000001</v>
      </c>
      <c r="BQ6" s="2">
        <v>1024807</v>
      </c>
      <c r="BR6" s="3">
        <v>0.24</v>
      </c>
      <c r="BS6" s="2">
        <v>4121288</v>
      </c>
      <c r="BT6" s="3">
        <v>0.24299999999999999</v>
      </c>
      <c r="BU6" s="82">
        <v>948777</v>
      </c>
      <c r="BV6" s="83">
        <v>0.22900000000000001</v>
      </c>
      <c r="BW6" s="82">
        <v>886216</v>
      </c>
      <c r="BX6" s="83">
        <v>0.23100000000000001</v>
      </c>
      <c r="BY6" s="82">
        <v>1038594</v>
      </c>
      <c r="BZ6" s="83">
        <v>0.23499999999999999</v>
      </c>
      <c r="CA6" s="87">
        <v>819338</v>
      </c>
      <c r="CB6" s="83">
        <v>0.20799999999999999</v>
      </c>
      <c r="CC6" s="82">
        <v>3692925</v>
      </c>
      <c r="CD6" s="83">
        <v>0.22600000000000001</v>
      </c>
      <c r="CE6" s="93">
        <v>914135</v>
      </c>
      <c r="CF6" s="83">
        <v>0.20899999999999999</v>
      </c>
      <c r="CG6" s="93">
        <v>1066240</v>
      </c>
      <c r="CH6" s="83">
        <v>0.222</v>
      </c>
      <c r="CI6" s="93">
        <v>1164912</v>
      </c>
      <c r="CJ6" s="83">
        <v>0.22</v>
      </c>
      <c r="CK6" s="95">
        <v>931492</v>
      </c>
      <c r="CL6" s="83">
        <v>0.19700000000000001</v>
      </c>
      <c r="CM6" s="95">
        <v>4076780</v>
      </c>
      <c r="CN6" s="83">
        <v>0.21199999999999999</v>
      </c>
      <c r="CO6" s="112">
        <v>1065691</v>
      </c>
      <c r="CP6" s="107">
        <v>0.22800000000000001</v>
      </c>
      <c r="CQ6" s="112">
        <v>1349950</v>
      </c>
      <c r="CR6" s="107">
        <v>0.26500000000000001</v>
      </c>
      <c r="CS6" s="112">
        <v>1333330</v>
      </c>
      <c r="CT6" s="107">
        <v>0.253</v>
      </c>
      <c r="CU6" s="112">
        <v>3748972</v>
      </c>
      <c r="CV6" s="107">
        <v>0.249</v>
      </c>
    </row>
    <row r="7" spans="1:100">
      <c r="A7" s="12"/>
      <c r="B7" s="2" t="s">
        <v>96</v>
      </c>
      <c r="C7" s="2">
        <v>36982</v>
      </c>
      <c r="D7" s="3">
        <v>1.2792476299915805E-2</v>
      </c>
      <c r="E7" s="2">
        <v>46625</v>
      </c>
      <c r="F7" s="3">
        <v>1.5101243921445677E-2</v>
      </c>
      <c r="G7" s="2">
        <v>33821</v>
      </c>
      <c r="H7" s="3">
        <v>9.7326618705035964E-3</v>
      </c>
      <c r="I7" s="2">
        <v>24903</v>
      </c>
      <c r="J7" s="3">
        <v>8.5657767243256296E-3</v>
      </c>
      <c r="K7" s="2">
        <v>142331</v>
      </c>
      <c r="L7" s="3">
        <v>1.1514820504601729E-2</v>
      </c>
      <c r="M7" s="2">
        <v>29126</v>
      </c>
      <c r="N7" s="3">
        <v>9.8299950185151939E-3</v>
      </c>
      <c r="O7" s="2">
        <v>12965</v>
      </c>
      <c r="P7" s="3">
        <v>4.0140275789856293E-3</v>
      </c>
      <c r="Q7" s="2">
        <v>25169</v>
      </c>
      <c r="R7" s="3">
        <v>6.7756302367176753E-3</v>
      </c>
      <c r="S7" s="2">
        <v>29649</v>
      </c>
      <c r="T7" s="3">
        <v>9.7126816521091643E-3</v>
      </c>
      <c r="U7" s="2">
        <v>96909</v>
      </c>
      <c r="V7" s="3">
        <v>7.4774666751233664E-3</v>
      </c>
      <c r="W7" s="2">
        <v>19915</v>
      </c>
      <c r="X7" s="3">
        <v>6.7907864900346102E-3</v>
      </c>
      <c r="Y7" s="2">
        <v>41249</v>
      </c>
      <c r="Z7" s="3">
        <v>1.3115789313027586E-2</v>
      </c>
      <c r="AA7" s="2">
        <v>16946</v>
      </c>
      <c r="AB7" s="3">
        <v>4.7639462657447637E-3</v>
      </c>
      <c r="AC7" s="2">
        <v>25827</v>
      </c>
      <c r="AD7" s="3">
        <v>8.6019979736494494E-3</v>
      </c>
      <c r="AE7" s="2">
        <v>103937</v>
      </c>
      <c r="AF7" s="3">
        <v>8.2246760856723566E-3</v>
      </c>
      <c r="AG7" s="2">
        <v>34152</v>
      </c>
      <c r="AH7" s="3">
        <v>1.2E-2</v>
      </c>
      <c r="AI7" s="2">
        <v>36254</v>
      </c>
      <c r="AJ7" s="3">
        <v>1.0999999999999999E-2</v>
      </c>
      <c r="AK7" s="2">
        <v>22362</v>
      </c>
      <c r="AL7" s="3">
        <v>6.0000000000000001E-3</v>
      </c>
      <c r="AM7" s="2">
        <v>21103</v>
      </c>
      <c r="AN7" s="3">
        <v>6.0000000000000001E-3</v>
      </c>
      <c r="AO7" s="2">
        <v>113871</v>
      </c>
      <c r="AP7" s="3">
        <v>8.9999999999999993E-3</v>
      </c>
      <c r="AQ7" s="2">
        <v>37398</v>
      </c>
      <c r="AR7" s="3">
        <v>1.0999999999999999E-2</v>
      </c>
      <c r="AS7" s="2">
        <v>41795</v>
      </c>
      <c r="AT7" s="3">
        <v>1.2999999999999999E-2</v>
      </c>
      <c r="AU7" s="2">
        <v>41140</v>
      </c>
      <c r="AV7" s="3">
        <v>0.01</v>
      </c>
      <c r="AW7" s="2">
        <v>29012</v>
      </c>
      <c r="AX7" s="3">
        <v>8.0000000000000002E-3</v>
      </c>
      <c r="AY7" s="2">
        <v>149344</v>
      </c>
      <c r="AZ7" s="3">
        <v>0.01</v>
      </c>
      <c r="BA7" s="2">
        <v>30460</v>
      </c>
      <c r="BB7" s="3">
        <v>0.01</v>
      </c>
      <c r="BC7" s="2">
        <v>11709</v>
      </c>
      <c r="BD7" s="3">
        <v>6.0000000000000001E-3</v>
      </c>
      <c r="BE7" s="2">
        <v>18421</v>
      </c>
      <c r="BF7" s="3">
        <v>5.0000000000000001E-3</v>
      </c>
      <c r="BG7" s="2">
        <v>24470</v>
      </c>
      <c r="BH7" s="3">
        <v>7.0000000000000001E-3</v>
      </c>
      <c r="BI7" s="2">
        <v>85060</v>
      </c>
      <c r="BJ7" s="3">
        <v>7.0000000000000001E-3</v>
      </c>
      <c r="BK7" s="2">
        <v>20193</v>
      </c>
      <c r="BL7" s="3">
        <v>5.0000000000000001E-3</v>
      </c>
      <c r="BM7" s="2">
        <v>26407</v>
      </c>
      <c r="BN7" s="3">
        <v>6.0000000000000001E-3</v>
      </c>
      <c r="BO7" s="2">
        <v>8739</v>
      </c>
      <c r="BP7" s="3">
        <v>2E-3</v>
      </c>
      <c r="BQ7" s="2">
        <v>50388</v>
      </c>
      <c r="BR7" s="3">
        <v>1.2E-2</v>
      </c>
      <c r="BS7" s="2">
        <v>105727</v>
      </c>
      <c r="BT7" s="3">
        <v>6.0000000000000001E-3</v>
      </c>
      <c r="BU7" s="82">
        <v>14649</v>
      </c>
      <c r="BV7" s="83">
        <v>4.0000000000000001E-3</v>
      </c>
      <c r="BW7" s="82">
        <v>36825</v>
      </c>
      <c r="BX7" s="83">
        <v>0.01</v>
      </c>
      <c r="BY7" s="82">
        <v>35021</v>
      </c>
      <c r="BZ7" s="83">
        <v>8.0000000000000002E-3</v>
      </c>
      <c r="CA7" s="87">
        <v>27278</v>
      </c>
      <c r="CB7" s="83">
        <v>7.0000000000000001E-3</v>
      </c>
      <c r="CC7" s="82">
        <v>113774</v>
      </c>
      <c r="CD7" s="83">
        <v>7.0000000000000001E-3</v>
      </c>
      <c r="CE7" s="93">
        <v>59285</v>
      </c>
      <c r="CF7" s="83">
        <v>1.4E-2</v>
      </c>
      <c r="CG7" s="93">
        <v>34365</v>
      </c>
      <c r="CH7" s="83">
        <v>7.0000000000000001E-3</v>
      </c>
      <c r="CI7" s="93">
        <v>38398</v>
      </c>
      <c r="CJ7" s="83">
        <v>7.0000000000000001E-3</v>
      </c>
      <c r="CK7" s="95">
        <v>47956</v>
      </c>
      <c r="CL7" s="83">
        <v>0.01</v>
      </c>
      <c r="CM7" s="95">
        <v>180004</v>
      </c>
      <c r="CN7" s="83">
        <v>8.9999999999999993E-3</v>
      </c>
      <c r="CO7" s="112">
        <v>8640</v>
      </c>
      <c r="CP7" s="107">
        <v>2E-3</v>
      </c>
      <c r="CQ7" s="112">
        <v>51305</v>
      </c>
      <c r="CR7" s="107">
        <v>0.01</v>
      </c>
      <c r="CS7" s="112">
        <v>20877</v>
      </c>
      <c r="CT7" s="107">
        <v>4.0000000000000001E-3</v>
      </c>
      <c r="CU7" s="112">
        <v>80821</v>
      </c>
      <c r="CV7" s="107">
        <v>5.0000000000000001E-3</v>
      </c>
    </row>
    <row r="8" spans="1:100">
      <c r="A8" s="12"/>
      <c r="B8" s="2" t="s">
        <v>97</v>
      </c>
      <c r="C8" s="2">
        <v>2559856</v>
      </c>
      <c r="D8" s="3">
        <v>0.8854820510301572</v>
      </c>
      <c r="E8" s="2">
        <v>2699068</v>
      </c>
      <c r="F8" s="3">
        <v>0.87419376361541112</v>
      </c>
      <c r="G8" s="2">
        <v>3108329</v>
      </c>
      <c r="H8" s="3">
        <v>0.89448316546762585</v>
      </c>
      <c r="I8" s="2">
        <v>2596107</v>
      </c>
      <c r="J8" s="3">
        <v>0.89297164656703354</v>
      </c>
      <c r="K8" s="2">
        <v>10963360</v>
      </c>
      <c r="L8" s="3">
        <v>0.88695451115590007</v>
      </c>
      <c r="M8" s="2">
        <v>2696831</v>
      </c>
      <c r="N8" s="3">
        <v>0.9101776864580563</v>
      </c>
      <c r="O8" s="2">
        <v>2963445</v>
      </c>
      <c r="P8" s="3">
        <v>0.91749710442013632</v>
      </c>
      <c r="Q8" s="2">
        <v>3412100</v>
      </c>
      <c r="R8" s="3">
        <v>0.91855568082579286</v>
      </c>
      <c r="S8" s="2">
        <v>2839916</v>
      </c>
      <c r="T8" s="3">
        <v>0.93032480106348447</v>
      </c>
      <c r="U8" s="2">
        <v>11912292</v>
      </c>
      <c r="V8" s="3">
        <v>0.91914854610344432</v>
      </c>
      <c r="W8" s="2">
        <v>2585032</v>
      </c>
      <c r="X8" s="3">
        <v>0.88146625066066531</v>
      </c>
      <c r="Y8" s="2">
        <v>2757061</v>
      </c>
      <c r="Z8" s="3">
        <v>0.87665231155095025</v>
      </c>
      <c r="AA8" s="2">
        <v>3198058</v>
      </c>
      <c r="AB8" s="3">
        <v>0.89905443566240806</v>
      </c>
      <c r="AC8" s="2">
        <v>2742715</v>
      </c>
      <c r="AD8" s="3">
        <v>0.91349474860796642</v>
      </c>
      <c r="AE8" s="2">
        <v>11282867</v>
      </c>
      <c r="AF8" s="3">
        <v>0.89282860187153579</v>
      </c>
      <c r="AG8" s="2">
        <v>2684416</v>
      </c>
      <c r="AH8" s="3">
        <v>0.91</v>
      </c>
      <c r="AI8" s="2">
        <v>2974573</v>
      </c>
      <c r="AJ8" s="3">
        <v>0.89900000000000002</v>
      </c>
      <c r="AK8" s="2">
        <v>3246817</v>
      </c>
      <c r="AL8" s="3">
        <v>0.90600000000000003</v>
      </c>
      <c r="AM8" s="2">
        <v>3030213</v>
      </c>
      <c r="AN8" s="3">
        <v>0.92</v>
      </c>
      <c r="AO8" s="2">
        <v>11936019</v>
      </c>
      <c r="AP8" s="3">
        <v>0.90900000000000003</v>
      </c>
      <c r="AQ8" s="2">
        <v>2992359</v>
      </c>
      <c r="AR8" s="3">
        <v>0.90600000000000003</v>
      </c>
      <c r="AS8" s="2">
        <v>3030847</v>
      </c>
      <c r="AT8" s="3">
        <v>0.90800000000000003</v>
      </c>
      <c r="AU8" s="2">
        <v>3808572</v>
      </c>
      <c r="AV8" s="3">
        <v>0.91400000000000003</v>
      </c>
      <c r="AW8" s="2">
        <v>3139362</v>
      </c>
      <c r="AX8" s="3">
        <v>0.91200000000000003</v>
      </c>
      <c r="AY8" s="2">
        <v>12971140</v>
      </c>
      <c r="AZ8" s="3">
        <v>0.91</v>
      </c>
      <c r="BA8" s="2">
        <v>2905269</v>
      </c>
      <c r="BB8" s="3">
        <v>0.93100000000000005</v>
      </c>
      <c r="BC8" s="2">
        <v>1943409</v>
      </c>
      <c r="BD8" s="3">
        <v>0.95899999999999996</v>
      </c>
      <c r="BE8" s="2">
        <v>3720004</v>
      </c>
      <c r="BF8" s="3">
        <v>0.94499999999999995</v>
      </c>
      <c r="BG8" s="2">
        <v>3199271</v>
      </c>
      <c r="BH8" s="3">
        <v>0.94299999999999995</v>
      </c>
      <c r="BI8" s="2">
        <v>11767953</v>
      </c>
      <c r="BJ8" s="3">
        <v>0.94299999999999995</v>
      </c>
      <c r="BK8" s="2">
        <v>3467592</v>
      </c>
      <c r="BL8" s="3">
        <v>0.93600000000000005</v>
      </c>
      <c r="BM8" s="2">
        <v>4009150</v>
      </c>
      <c r="BN8" s="3">
        <v>0.94399999999999995</v>
      </c>
      <c r="BO8" s="2">
        <v>4412975</v>
      </c>
      <c r="BP8" s="3">
        <v>0.93500000000000005</v>
      </c>
      <c r="BQ8" s="2">
        <v>3961868</v>
      </c>
      <c r="BR8" s="3">
        <v>0.92700000000000005</v>
      </c>
      <c r="BS8" s="2">
        <v>15851585</v>
      </c>
      <c r="BT8" s="3">
        <v>0.93600000000000005</v>
      </c>
      <c r="BU8" s="82">
        <v>3899732</v>
      </c>
      <c r="BV8" s="83">
        <v>0.94199999999999995</v>
      </c>
      <c r="BW8" s="82">
        <v>3452229</v>
      </c>
      <c r="BX8" s="83">
        <v>0.89800000000000002</v>
      </c>
      <c r="BY8" s="82">
        <v>3914405</v>
      </c>
      <c r="BZ8" s="83">
        <v>0.88700000000000001</v>
      </c>
      <c r="CA8" s="87">
        <v>3527023</v>
      </c>
      <c r="CB8" s="83">
        <v>0.89600000000000002</v>
      </c>
      <c r="CC8" s="82">
        <v>14793389</v>
      </c>
      <c r="CD8" s="83">
        <v>0.90600000000000003</v>
      </c>
      <c r="CE8" s="93">
        <v>3893599</v>
      </c>
      <c r="CF8" s="83">
        <v>0.89100000000000001</v>
      </c>
      <c r="CG8" s="93">
        <v>4169200</v>
      </c>
      <c r="CH8" s="83">
        <v>0.86799999999999999</v>
      </c>
      <c r="CI8" s="93">
        <v>4749965</v>
      </c>
      <c r="CJ8" s="83">
        <v>0.89600000000000002</v>
      </c>
      <c r="CK8" s="95">
        <v>4175566</v>
      </c>
      <c r="CL8" s="83">
        <v>0.88400000000000001</v>
      </c>
      <c r="CM8" s="95">
        <v>16988329</v>
      </c>
      <c r="CN8" s="83">
        <v>0.88500000000000001</v>
      </c>
      <c r="CO8" s="112">
        <v>4172195</v>
      </c>
      <c r="CP8" s="107">
        <v>0.89400000000000002</v>
      </c>
      <c r="CQ8" s="112">
        <v>4405430</v>
      </c>
      <c r="CR8" s="107">
        <v>0.86399999999999999</v>
      </c>
      <c r="CS8" s="112">
        <v>4606397</v>
      </c>
      <c r="CT8" s="107">
        <v>0.873</v>
      </c>
      <c r="CU8" s="112">
        <v>13184022</v>
      </c>
      <c r="CV8" s="107">
        <v>0.876</v>
      </c>
    </row>
    <row r="9" spans="1:100">
      <c r="A9" s="12"/>
      <c r="B9" s="2" t="s">
        <v>98</v>
      </c>
      <c r="C9" s="2">
        <v>33600</v>
      </c>
      <c r="D9" s="3">
        <v>1.1622605691340951E-2</v>
      </c>
      <c r="E9" s="2">
        <v>57452</v>
      </c>
      <c r="F9" s="3">
        <v>1.8607971383912E-2</v>
      </c>
      <c r="G9" s="2">
        <v>74368</v>
      </c>
      <c r="H9" s="3">
        <v>2.1400863309352518E-2</v>
      </c>
      <c r="I9" s="2">
        <v>42655</v>
      </c>
      <c r="J9" s="3">
        <v>1.4671855044617505E-2</v>
      </c>
      <c r="K9" s="2">
        <v>208075</v>
      </c>
      <c r="L9" s="3">
        <v>1.6833622165902052E-2</v>
      </c>
      <c r="M9" s="2">
        <v>38992</v>
      </c>
      <c r="N9" s="3">
        <v>1.3159759862732419E-2</v>
      </c>
      <c r="O9" s="2">
        <v>72255</v>
      </c>
      <c r="P9" s="3">
        <v>2.237050233086052E-2</v>
      </c>
      <c r="Q9" s="2">
        <v>25074</v>
      </c>
      <c r="R9" s="3">
        <v>6.7500557255138864E-3</v>
      </c>
      <c r="S9" s="2">
        <v>8345</v>
      </c>
      <c r="T9" s="3">
        <v>2.7337289077827573E-3</v>
      </c>
      <c r="U9" s="2">
        <v>144666</v>
      </c>
      <c r="V9" s="3">
        <v>1.1162381141311921E-2</v>
      </c>
      <c r="W9" s="2">
        <v>15897</v>
      </c>
      <c r="X9" s="3">
        <v>5.4206945936269247E-3</v>
      </c>
      <c r="Y9" s="2">
        <v>27570</v>
      </c>
      <c r="Z9" s="3">
        <v>8.7663291561048875E-3</v>
      </c>
      <c r="AA9" s="2">
        <v>24254</v>
      </c>
      <c r="AB9" s="3">
        <v>6.8184086350391538E-3</v>
      </c>
      <c r="AC9" s="2">
        <v>20994</v>
      </c>
      <c r="AD9" s="3">
        <v>6.9923082610754842E-3</v>
      </c>
      <c r="AE9" s="2">
        <v>88715</v>
      </c>
      <c r="AF9" s="3">
        <v>7.0201385352706269E-3</v>
      </c>
      <c r="AG9" s="2">
        <v>15868</v>
      </c>
      <c r="AH9" s="3">
        <v>5.0000000000000001E-3</v>
      </c>
      <c r="AI9" s="2">
        <v>23784</v>
      </c>
      <c r="AJ9" s="3">
        <v>7.0000000000000001E-3</v>
      </c>
      <c r="AK9" s="2">
        <v>29108</v>
      </c>
      <c r="AL9" s="3">
        <v>8.0000000000000002E-3</v>
      </c>
      <c r="AM9" s="2">
        <v>25272</v>
      </c>
      <c r="AN9" s="3">
        <v>8.0000000000000002E-3</v>
      </c>
      <c r="AO9" s="2">
        <v>94032</v>
      </c>
      <c r="AP9" s="3">
        <v>7.0000000000000001E-3</v>
      </c>
      <c r="AQ9" s="2">
        <v>34860</v>
      </c>
      <c r="AR9" s="3">
        <v>1.0999999999999999E-2</v>
      </c>
      <c r="AS9" s="2">
        <v>37217</v>
      </c>
      <c r="AT9" s="3">
        <v>1.0999999999999999E-2</v>
      </c>
      <c r="AU9" s="2">
        <v>27308</v>
      </c>
      <c r="AV9" s="3">
        <v>7.0000000000000001E-3</v>
      </c>
      <c r="AW9" s="2">
        <v>17316</v>
      </c>
      <c r="AX9" s="3">
        <v>5.0000000000000001E-3</v>
      </c>
      <c r="AY9" s="2">
        <v>116701</v>
      </c>
      <c r="AZ9" s="3">
        <v>8.0000000000000002E-3</v>
      </c>
      <c r="BA9" s="2">
        <v>15268</v>
      </c>
      <c r="BB9" s="3">
        <v>5.0000000000000001E-3</v>
      </c>
      <c r="BC9" s="2">
        <v>14934</v>
      </c>
      <c r="BD9" s="3">
        <v>7.0000000000000001E-3</v>
      </c>
      <c r="BE9" s="2">
        <v>21623</v>
      </c>
      <c r="BF9" s="3">
        <v>5.0000000000000001E-3</v>
      </c>
      <c r="BG9" s="2">
        <v>10111</v>
      </c>
      <c r="BH9" s="3">
        <v>3.0000000000000001E-3</v>
      </c>
      <c r="BI9" s="2">
        <v>61936</v>
      </c>
      <c r="BJ9" s="3">
        <v>5.0000000000000001E-3</v>
      </c>
      <c r="BK9" s="2">
        <v>11390</v>
      </c>
      <c r="BL9" s="3">
        <v>3.0000000000000001E-3</v>
      </c>
      <c r="BM9" s="2">
        <v>8140</v>
      </c>
      <c r="BN9" s="3">
        <v>2E-3</v>
      </c>
      <c r="BO9" s="2">
        <v>16997</v>
      </c>
      <c r="BP9" s="3">
        <v>4.0000000000000001E-3</v>
      </c>
      <c r="BQ9" s="2">
        <v>9271</v>
      </c>
      <c r="BR9" s="3">
        <v>2E-3</v>
      </c>
      <c r="BS9" s="2">
        <v>45798</v>
      </c>
      <c r="BT9" s="3">
        <v>3.0000000000000001E-3</v>
      </c>
      <c r="BU9" s="82">
        <v>9034</v>
      </c>
      <c r="BV9" s="83">
        <v>2E-3</v>
      </c>
      <c r="BW9" s="82">
        <v>23763</v>
      </c>
      <c r="BX9" s="83">
        <v>6.0000000000000001E-3</v>
      </c>
      <c r="BY9" s="82">
        <v>62231</v>
      </c>
      <c r="BZ9" s="83">
        <v>1.4E-2</v>
      </c>
      <c r="CA9" s="87">
        <v>34826</v>
      </c>
      <c r="CB9" s="83">
        <v>8.9999999999999993E-3</v>
      </c>
      <c r="CC9" s="82">
        <v>129853</v>
      </c>
      <c r="CD9" s="83">
        <v>8.0000000000000002E-3</v>
      </c>
      <c r="CE9" s="93">
        <v>37432</v>
      </c>
      <c r="CF9" s="83">
        <v>8.9999999999999993E-3</v>
      </c>
      <c r="CG9" s="93">
        <v>58428</v>
      </c>
      <c r="CH9" s="83">
        <v>1.2E-2</v>
      </c>
      <c r="CI9" s="93">
        <v>50816</v>
      </c>
      <c r="CJ9" s="83">
        <v>0.01</v>
      </c>
      <c r="CK9" s="95">
        <v>44881</v>
      </c>
      <c r="CL9" s="83">
        <v>0.01</v>
      </c>
      <c r="CM9" s="95">
        <v>191558</v>
      </c>
      <c r="CN9" s="83">
        <v>0.01</v>
      </c>
      <c r="CO9" s="112">
        <v>17229</v>
      </c>
      <c r="CP9" s="107">
        <v>4.0000000000000001E-3</v>
      </c>
      <c r="CQ9" s="112">
        <v>16791</v>
      </c>
      <c r="CR9" s="107">
        <v>3.0000000000000001E-3</v>
      </c>
      <c r="CS9" s="112">
        <v>42258</v>
      </c>
      <c r="CT9" s="107">
        <v>8.0000000000000002E-3</v>
      </c>
      <c r="CU9" s="112">
        <v>76278</v>
      </c>
      <c r="CV9" s="107">
        <v>5.0000000000000001E-3</v>
      </c>
    </row>
    <row r="10" spans="1:100" ht="30">
      <c r="A10" s="12"/>
      <c r="B10" s="28" t="s">
        <v>103</v>
      </c>
      <c r="C10" s="2">
        <v>2923</v>
      </c>
      <c r="D10" s="3">
        <v>1.0110975129699286E-3</v>
      </c>
      <c r="E10" s="2">
        <v>11734</v>
      </c>
      <c r="F10" s="3">
        <v>3.8004932155333744E-3</v>
      </c>
      <c r="G10" s="2">
        <v>13547</v>
      </c>
      <c r="H10" s="3">
        <v>3.8984172661870502E-3</v>
      </c>
      <c r="I10" s="2">
        <v>0</v>
      </c>
      <c r="J10" s="3">
        <v>0</v>
      </c>
      <c r="K10" s="2">
        <v>28204</v>
      </c>
      <c r="L10" s="3">
        <v>2.2817516739978443E-3</v>
      </c>
      <c r="M10" s="2">
        <v>0</v>
      </c>
      <c r="N10" s="3">
        <v>0</v>
      </c>
      <c r="O10" s="2">
        <v>8418</v>
      </c>
      <c r="P10" s="3">
        <v>2.6062540809796393E-3</v>
      </c>
      <c r="Q10" s="2">
        <v>6749</v>
      </c>
      <c r="R10" s="3">
        <v>1.8168671169934282E-3</v>
      </c>
      <c r="S10" s="2">
        <v>3249</v>
      </c>
      <c r="T10" s="3">
        <v>1.0643361559480142E-3</v>
      </c>
      <c r="U10" s="2">
        <v>18416</v>
      </c>
      <c r="V10" s="3">
        <v>1.4209725235950421E-3</v>
      </c>
      <c r="W10" s="2">
        <v>0</v>
      </c>
      <c r="X10" s="3">
        <v>0</v>
      </c>
      <c r="Y10" s="2">
        <v>11756</v>
      </c>
      <c r="Z10" s="3">
        <v>3.7380110830311595E-3</v>
      </c>
      <c r="AA10" s="2">
        <v>7916</v>
      </c>
      <c r="AB10" s="3">
        <v>2.225386441616638E-3</v>
      </c>
      <c r="AC10" s="2">
        <v>2688</v>
      </c>
      <c r="AD10" s="3">
        <v>8.9527124920314868E-4</v>
      </c>
      <c r="AE10" s="2">
        <v>22359</v>
      </c>
      <c r="AF10" s="3">
        <v>1.7692980613212641E-3</v>
      </c>
      <c r="AG10" s="2">
        <v>4570</v>
      </c>
      <c r="AH10" s="3">
        <v>2E-3</v>
      </c>
      <c r="AI10" s="2">
        <v>4146</v>
      </c>
      <c r="AJ10" s="3">
        <v>1E-3</v>
      </c>
      <c r="AK10" s="2">
        <v>7118</v>
      </c>
      <c r="AL10" s="3">
        <v>2E-3</v>
      </c>
      <c r="AM10" s="2">
        <v>1130</v>
      </c>
      <c r="AN10" s="3">
        <v>0</v>
      </c>
      <c r="AO10" s="2">
        <v>16964</v>
      </c>
      <c r="AP10" s="3">
        <v>1E-3</v>
      </c>
      <c r="AQ10" s="2">
        <v>4682</v>
      </c>
      <c r="AR10" s="3">
        <v>1E-3</v>
      </c>
      <c r="AS10" s="2">
        <v>5159</v>
      </c>
      <c r="AT10" s="3">
        <v>2E-3</v>
      </c>
      <c r="AU10" s="2">
        <v>10221</v>
      </c>
      <c r="AV10" s="3">
        <v>2E-3</v>
      </c>
      <c r="AW10" s="2">
        <v>5663</v>
      </c>
      <c r="AX10" s="3">
        <v>2E-3</v>
      </c>
      <c r="AY10" s="2">
        <v>25725</v>
      </c>
      <c r="AZ10" s="3">
        <v>2E-3</v>
      </c>
      <c r="BA10" s="2">
        <v>0</v>
      </c>
      <c r="BB10" s="3">
        <v>0</v>
      </c>
      <c r="BC10" s="2">
        <v>418</v>
      </c>
      <c r="BD10" s="3">
        <v>0</v>
      </c>
      <c r="BE10" s="2">
        <v>1240</v>
      </c>
      <c r="BF10" s="3">
        <v>0</v>
      </c>
      <c r="BG10" s="2">
        <v>693</v>
      </c>
      <c r="BH10" s="3">
        <v>0</v>
      </c>
      <c r="BI10" s="2">
        <v>2352</v>
      </c>
      <c r="BJ10" s="3">
        <v>0</v>
      </c>
      <c r="BK10" s="2">
        <v>0</v>
      </c>
      <c r="BL10" s="3">
        <v>0</v>
      </c>
      <c r="BM10" s="2">
        <v>403</v>
      </c>
      <c r="BN10" s="3">
        <v>0</v>
      </c>
      <c r="BO10" s="2">
        <v>3570</v>
      </c>
      <c r="BP10" s="3">
        <v>1E-3</v>
      </c>
      <c r="BQ10" s="2">
        <v>0</v>
      </c>
      <c r="BR10" s="3">
        <v>0</v>
      </c>
      <c r="BS10" s="2">
        <v>3973</v>
      </c>
      <c r="BT10" s="3">
        <v>0</v>
      </c>
      <c r="BU10" s="82">
        <v>791</v>
      </c>
      <c r="BV10" s="83">
        <v>0</v>
      </c>
      <c r="BW10" s="82">
        <v>3741</v>
      </c>
      <c r="BX10" s="83">
        <v>1E-3</v>
      </c>
      <c r="BY10" s="82">
        <v>0</v>
      </c>
      <c r="BZ10" s="83">
        <v>0</v>
      </c>
      <c r="CA10" s="87">
        <v>7911</v>
      </c>
      <c r="CB10" s="83">
        <v>2E-3</v>
      </c>
      <c r="CC10" s="82">
        <v>12443</v>
      </c>
      <c r="CD10" s="83">
        <v>1E-3</v>
      </c>
      <c r="CE10" s="93">
        <v>9942</v>
      </c>
      <c r="CF10" s="83">
        <v>2E-3</v>
      </c>
      <c r="CG10" s="93">
        <v>5269</v>
      </c>
      <c r="CH10" s="83">
        <v>1E-3</v>
      </c>
      <c r="CI10" s="93">
        <v>9868</v>
      </c>
      <c r="CJ10" s="83">
        <v>2E-3</v>
      </c>
      <c r="CK10" s="95">
        <v>2422</v>
      </c>
      <c r="CL10" s="83">
        <v>1E-3</v>
      </c>
      <c r="CM10" s="95">
        <v>27502</v>
      </c>
      <c r="CN10" s="83">
        <v>1E-3</v>
      </c>
      <c r="CO10" s="112">
        <v>14546</v>
      </c>
      <c r="CP10" s="107">
        <v>3.0000000000000001E-3</v>
      </c>
      <c r="CQ10" s="112">
        <v>6692</v>
      </c>
      <c r="CR10" s="107">
        <v>1E-3</v>
      </c>
      <c r="CS10" s="112">
        <v>6368</v>
      </c>
      <c r="CT10" s="107">
        <v>1E-3</v>
      </c>
      <c r="CU10" s="112">
        <v>27606</v>
      </c>
      <c r="CV10" s="107">
        <v>2E-3</v>
      </c>
    </row>
    <row r="11" spans="1:100">
      <c r="A11" s="12"/>
      <c r="B11" s="2" t="s">
        <v>102</v>
      </c>
      <c r="C11" s="2">
        <v>14844</v>
      </c>
      <c r="D11" s="3">
        <v>5.1347011572102702E-3</v>
      </c>
      <c r="E11" s="2">
        <v>24049</v>
      </c>
      <c r="F11" s="3">
        <v>7.7891649344095891E-3</v>
      </c>
      <c r="G11" s="2">
        <v>20401</v>
      </c>
      <c r="H11" s="3">
        <v>5.870791366906475E-3</v>
      </c>
      <c r="I11" s="2">
        <v>14696</v>
      </c>
      <c r="J11" s="3">
        <v>5.0549192764200879E-3</v>
      </c>
      <c r="K11" s="2">
        <v>73990</v>
      </c>
      <c r="L11" s="3">
        <v>5.9859171166891396E-3</v>
      </c>
      <c r="M11" s="2">
        <v>5557</v>
      </c>
      <c r="N11" s="3">
        <v>1.8754817797805717E-3</v>
      </c>
      <c r="O11" s="2">
        <v>12330</v>
      </c>
      <c r="P11" s="3">
        <v>3.817428465012943E-3</v>
      </c>
      <c r="Q11" s="2">
        <v>3933</v>
      </c>
      <c r="R11" s="3">
        <v>1.0587847638368873E-3</v>
      </c>
      <c r="S11" s="2">
        <v>382</v>
      </c>
      <c r="T11" s="3">
        <v>1.2513893861869544E-4</v>
      </c>
      <c r="U11" s="2">
        <v>22202</v>
      </c>
      <c r="V11" s="3">
        <v>1.7130990426182191E-3</v>
      </c>
      <c r="W11" s="2">
        <v>0</v>
      </c>
      <c r="X11" s="3">
        <v>0</v>
      </c>
      <c r="Y11" s="2">
        <v>4667</v>
      </c>
      <c r="Z11" s="3">
        <v>1.4839484284200767E-3</v>
      </c>
      <c r="AA11" s="2">
        <v>779</v>
      </c>
      <c r="AB11" s="3">
        <v>2.1899646766288037E-4</v>
      </c>
      <c r="AC11" s="2">
        <v>5954</v>
      </c>
      <c r="AD11" s="3">
        <v>1.9830524619626291E-3</v>
      </c>
      <c r="AE11" s="2">
        <v>11401</v>
      </c>
      <c r="AF11" s="3">
        <v>9.0217662673302624E-4</v>
      </c>
      <c r="AG11" s="2">
        <v>0</v>
      </c>
      <c r="AH11" s="3">
        <v>0</v>
      </c>
      <c r="AI11" s="2">
        <v>1007</v>
      </c>
      <c r="AJ11" s="3">
        <v>0</v>
      </c>
      <c r="AK11" s="2">
        <v>3598</v>
      </c>
      <c r="AL11" s="3">
        <v>1E-3</v>
      </c>
      <c r="AM11" s="2">
        <v>802</v>
      </c>
      <c r="AN11" s="3">
        <v>0</v>
      </c>
      <c r="AO11" s="2">
        <v>5406</v>
      </c>
      <c r="AP11" s="3">
        <v>0</v>
      </c>
      <c r="AQ11" s="2">
        <v>2906</v>
      </c>
      <c r="AR11" s="3">
        <v>1E-3</v>
      </c>
      <c r="AS11" s="2">
        <v>6275</v>
      </c>
      <c r="AT11" s="3">
        <v>2E-3</v>
      </c>
      <c r="AU11" s="2">
        <v>6565</v>
      </c>
      <c r="AV11" s="3">
        <v>2E-3</v>
      </c>
      <c r="AW11" s="2">
        <v>945</v>
      </c>
      <c r="AX11" s="3">
        <v>0</v>
      </c>
      <c r="AY11" s="2">
        <v>16690</v>
      </c>
      <c r="AZ11" s="3">
        <v>1E-3</v>
      </c>
      <c r="BA11" s="2">
        <v>4607</v>
      </c>
      <c r="BB11" s="3">
        <v>1E-3</v>
      </c>
      <c r="BC11" s="2">
        <v>0</v>
      </c>
      <c r="BD11" s="3">
        <v>0</v>
      </c>
      <c r="BE11" s="2">
        <v>1489</v>
      </c>
      <c r="BF11" s="3">
        <v>0</v>
      </c>
      <c r="BG11" s="2">
        <v>2770</v>
      </c>
      <c r="BH11" s="3">
        <v>1E-3</v>
      </c>
      <c r="BI11" s="2">
        <v>8865</v>
      </c>
      <c r="BJ11" s="3">
        <v>1E-3</v>
      </c>
      <c r="BK11" s="2">
        <v>2004</v>
      </c>
      <c r="BL11" s="3">
        <v>1E-3</v>
      </c>
      <c r="BM11" s="2">
        <v>2292</v>
      </c>
      <c r="BN11" s="3">
        <v>1E-3</v>
      </c>
      <c r="BO11" s="2">
        <v>8967</v>
      </c>
      <c r="BP11" s="3">
        <v>2E-3</v>
      </c>
      <c r="BQ11" s="2">
        <v>0</v>
      </c>
      <c r="BR11" s="3">
        <v>0</v>
      </c>
      <c r="BS11" s="2">
        <v>13263</v>
      </c>
      <c r="BT11" s="3">
        <v>1E-3</v>
      </c>
      <c r="BU11" s="82">
        <v>0</v>
      </c>
      <c r="BV11" s="83">
        <v>0</v>
      </c>
      <c r="BW11" s="82">
        <v>1251</v>
      </c>
      <c r="BX11" s="83">
        <v>0</v>
      </c>
      <c r="BY11" s="82">
        <v>691</v>
      </c>
      <c r="BZ11" s="83">
        <v>0</v>
      </c>
      <c r="CA11" s="87">
        <v>671</v>
      </c>
      <c r="CB11" s="83">
        <v>0</v>
      </c>
      <c r="CC11" s="82">
        <v>2612</v>
      </c>
      <c r="CD11" s="83">
        <v>0</v>
      </c>
      <c r="CE11" s="93">
        <v>0</v>
      </c>
      <c r="CF11" s="83">
        <v>0</v>
      </c>
      <c r="CG11" s="93">
        <v>4543</v>
      </c>
      <c r="CH11" s="83">
        <v>1E-3</v>
      </c>
      <c r="CI11" s="93">
        <v>0</v>
      </c>
      <c r="CJ11" s="83">
        <v>0</v>
      </c>
      <c r="CK11" s="95">
        <v>441</v>
      </c>
      <c r="CL11" s="83">
        <v>0</v>
      </c>
      <c r="CM11" s="95">
        <v>4984</v>
      </c>
      <c r="CN11" s="83">
        <v>0</v>
      </c>
      <c r="CO11" s="112">
        <v>1211</v>
      </c>
      <c r="CP11" s="107">
        <v>0</v>
      </c>
      <c r="CQ11" s="112">
        <v>286</v>
      </c>
      <c r="CR11" s="107">
        <v>0</v>
      </c>
      <c r="CS11" s="112">
        <v>9578</v>
      </c>
      <c r="CT11" s="107">
        <v>2E-3</v>
      </c>
      <c r="CU11" s="112">
        <v>11075</v>
      </c>
      <c r="CV11" s="107">
        <v>1E-3</v>
      </c>
    </row>
    <row r="12" spans="1:100">
      <c r="A12" s="12"/>
      <c r="B12" s="2" t="s">
        <v>99</v>
      </c>
      <c r="C12" s="2">
        <v>1521</v>
      </c>
      <c r="D12" s="3">
        <v>5.2613045406338052E-4</v>
      </c>
      <c r="E12" s="2">
        <v>0</v>
      </c>
      <c r="F12" s="3">
        <v>0</v>
      </c>
      <c r="G12" s="2">
        <v>0</v>
      </c>
      <c r="H12" s="3">
        <v>0</v>
      </c>
      <c r="I12" s="2">
        <v>0</v>
      </c>
      <c r="J12" s="3">
        <v>0</v>
      </c>
      <c r="K12" s="2">
        <v>1521</v>
      </c>
      <c r="L12" s="3">
        <v>1.2305149255959158E-4</v>
      </c>
      <c r="M12" s="2">
        <v>0</v>
      </c>
      <c r="N12" s="3">
        <v>0</v>
      </c>
      <c r="O12" s="2">
        <v>1658</v>
      </c>
      <c r="P12" s="3">
        <v>5.1332493065624164E-4</v>
      </c>
      <c r="Q12" s="2">
        <v>4121</v>
      </c>
      <c r="R12" s="3">
        <v>1.1093953754822813E-3</v>
      </c>
      <c r="S12" s="2">
        <v>1689</v>
      </c>
      <c r="T12" s="3">
        <v>5.5329755844758268E-4</v>
      </c>
      <c r="U12" s="2">
        <v>7468</v>
      </c>
      <c r="V12" s="3">
        <v>5.7622843213552205E-4</v>
      </c>
      <c r="W12" s="2">
        <v>559</v>
      </c>
      <c r="X12" s="3">
        <v>1.9061258588648491E-4</v>
      </c>
      <c r="Y12" s="2">
        <v>0</v>
      </c>
      <c r="Z12" s="3">
        <v>0</v>
      </c>
      <c r="AA12" s="2">
        <v>0</v>
      </c>
      <c r="AB12" s="3">
        <v>0</v>
      </c>
      <c r="AC12" s="2">
        <v>0</v>
      </c>
      <c r="AD12" s="3">
        <v>0</v>
      </c>
      <c r="AE12" s="2">
        <v>559</v>
      </c>
      <c r="AF12" s="3">
        <v>4.4234429817012687E-5</v>
      </c>
      <c r="AG12" s="2">
        <v>0</v>
      </c>
      <c r="AH12" s="3">
        <v>0</v>
      </c>
      <c r="AI12" s="2">
        <v>1524</v>
      </c>
      <c r="AJ12" s="3">
        <v>0</v>
      </c>
      <c r="AK12" s="2">
        <v>2854</v>
      </c>
      <c r="AL12" s="3">
        <v>1E-3</v>
      </c>
      <c r="AM12" s="2">
        <v>0</v>
      </c>
      <c r="AN12" s="3">
        <v>0</v>
      </c>
      <c r="AO12" s="2">
        <v>4379</v>
      </c>
      <c r="AP12" s="3">
        <v>0</v>
      </c>
      <c r="AQ12" s="2">
        <v>0</v>
      </c>
      <c r="AR12" s="3">
        <v>0</v>
      </c>
      <c r="AS12" s="2">
        <v>0</v>
      </c>
      <c r="AT12" s="3">
        <v>0</v>
      </c>
      <c r="AU12" s="2">
        <v>10423</v>
      </c>
      <c r="AV12" s="3">
        <v>3.0000000000000001E-3</v>
      </c>
      <c r="AW12" s="2">
        <v>0</v>
      </c>
      <c r="AX12" s="3">
        <v>0</v>
      </c>
      <c r="AY12" s="2">
        <v>10423</v>
      </c>
      <c r="AZ12" s="3">
        <v>1E-3</v>
      </c>
      <c r="BA12" s="2">
        <v>7337</v>
      </c>
      <c r="BB12" s="3">
        <v>2E-3</v>
      </c>
      <c r="BC12" s="2">
        <v>0</v>
      </c>
      <c r="BD12" s="3">
        <v>0</v>
      </c>
      <c r="BE12" s="2">
        <v>0</v>
      </c>
      <c r="BF12" s="3">
        <v>0</v>
      </c>
      <c r="BG12" s="2">
        <v>0</v>
      </c>
      <c r="BH12" s="3">
        <v>0</v>
      </c>
      <c r="BI12" s="2">
        <v>7337</v>
      </c>
      <c r="BJ12" s="3">
        <v>1E-3</v>
      </c>
      <c r="BK12" s="2">
        <v>6209</v>
      </c>
      <c r="BL12" s="3">
        <v>2E-3</v>
      </c>
      <c r="BM12" s="2">
        <v>0</v>
      </c>
      <c r="BN12" s="3">
        <v>0</v>
      </c>
      <c r="BO12" s="2">
        <v>0</v>
      </c>
      <c r="BP12" s="3">
        <v>0</v>
      </c>
      <c r="BQ12" s="2">
        <v>0</v>
      </c>
      <c r="BR12" s="3">
        <v>0</v>
      </c>
      <c r="BS12" s="2">
        <v>6209</v>
      </c>
      <c r="BT12" s="3">
        <v>0</v>
      </c>
      <c r="BU12" s="82">
        <v>0</v>
      </c>
      <c r="BV12" s="83">
        <v>0</v>
      </c>
      <c r="BW12" s="82">
        <v>0</v>
      </c>
      <c r="BX12" s="83">
        <v>0</v>
      </c>
      <c r="BY12" s="82">
        <v>0</v>
      </c>
      <c r="BZ12" s="83">
        <v>0</v>
      </c>
      <c r="CA12" s="87">
        <v>0</v>
      </c>
      <c r="CB12" s="83">
        <v>0</v>
      </c>
      <c r="CC12" s="82">
        <v>0</v>
      </c>
      <c r="CD12" s="83">
        <v>0</v>
      </c>
      <c r="CE12" s="93">
        <v>6782</v>
      </c>
      <c r="CF12" s="83">
        <v>2E-3</v>
      </c>
      <c r="CG12" s="93">
        <v>0</v>
      </c>
      <c r="CH12" s="83">
        <v>0</v>
      </c>
      <c r="CI12" s="93">
        <v>0</v>
      </c>
      <c r="CJ12" s="83">
        <v>0</v>
      </c>
      <c r="CK12" s="95">
        <v>4720</v>
      </c>
      <c r="CL12" s="83">
        <v>1E-3</v>
      </c>
      <c r="CM12" s="95">
        <v>11501</v>
      </c>
      <c r="CN12" s="83">
        <v>1E-3</v>
      </c>
      <c r="CO12" s="112">
        <v>0</v>
      </c>
      <c r="CP12" s="107">
        <v>0</v>
      </c>
      <c r="CQ12" s="112">
        <v>472</v>
      </c>
      <c r="CR12" s="107">
        <v>0</v>
      </c>
      <c r="CS12" s="112">
        <v>3043</v>
      </c>
      <c r="CT12" s="107">
        <v>1E-3</v>
      </c>
      <c r="CU12" s="112">
        <v>3515</v>
      </c>
      <c r="CV12" s="107">
        <v>0</v>
      </c>
    </row>
    <row r="13" spans="1:100">
      <c r="A13" s="12"/>
      <c r="B13" s="2" t="s">
        <v>100</v>
      </c>
      <c r="C13" s="2">
        <v>0</v>
      </c>
      <c r="D13" s="3">
        <v>0</v>
      </c>
      <c r="E13" s="2">
        <v>0</v>
      </c>
      <c r="F13" s="3">
        <v>0</v>
      </c>
      <c r="G13" s="2">
        <v>0</v>
      </c>
      <c r="H13" s="3">
        <v>0</v>
      </c>
      <c r="I13" s="2">
        <v>0</v>
      </c>
      <c r="J13" s="3">
        <v>0</v>
      </c>
      <c r="K13" s="2">
        <v>0</v>
      </c>
      <c r="L13" s="3">
        <v>0</v>
      </c>
      <c r="M13" s="2">
        <v>0</v>
      </c>
      <c r="N13" s="3">
        <v>0</v>
      </c>
      <c r="O13" s="2">
        <v>645</v>
      </c>
      <c r="P13" s="3">
        <v>1.9969516301162599E-4</v>
      </c>
      <c r="Q13" s="2">
        <v>806</v>
      </c>
      <c r="R13" s="3">
        <v>2.1697953716057241E-4</v>
      </c>
      <c r="S13" s="2">
        <v>0</v>
      </c>
      <c r="T13" s="3">
        <v>0</v>
      </c>
      <c r="U13" s="2">
        <v>1451</v>
      </c>
      <c r="V13" s="3">
        <v>1.1195868439055202E-4</v>
      </c>
      <c r="W13" s="2">
        <v>0</v>
      </c>
      <c r="X13" s="3">
        <v>0</v>
      </c>
      <c r="Y13" s="2">
        <v>0</v>
      </c>
      <c r="Z13" s="3">
        <v>0</v>
      </c>
      <c r="AA13" s="2">
        <v>0</v>
      </c>
      <c r="AB13" s="3">
        <v>0</v>
      </c>
      <c r="AC13" s="2">
        <v>0</v>
      </c>
      <c r="AD13" s="3">
        <v>0</v>
      </c>
      <c r="AE13" s="2">
        <v>0</v>
      </c>
      <c r="AF13" s="3">
        <v>0</v>
      </c>
      <c r="AG13" s="2">
        <v>0</v>
      </c>
      <c r="AH13" s="3">
        <v>0</v>
      </c>
      <c r="AI13" s="2">
        <v>0</v>
      </c>
      <c r="AJ13" s="3">
        <v>0</v>
      </c>
      <c r="AK13" s="2">
        <v>0</v>
      </c>
      <c r="AL13" s="3">
        <v>0</v>
      </c>
      <c r="AM13" s="2">
        <v>0</v>
      </c>
      <c r="AN13" s="3">
        <v>0</v>
      </c>
      <c r="AO13" s="2">
        <v>0</v>
      </c>
      <c r="AP13" s="3">
        <v>0</v>
      </c>
      <c r="AQ13" s="2">
        <v>0</v>
      </c>
      <c r="AR13" s="3">
        <v>0</v>
      </c>
      <c r="AS13" s="2">
        <v>0</v>
      </c>
      <c r="AT13" s="3">
        <v>0</v>
      </c>
      <c r="AU13" s="2">
        <v>0</v>
      </c>
      <c r="AV13" s="3">
        <v>0</v>
      </c>
      <c r="AW13" s="2">
        <v>0</v>
      </c>
      <c r="AX13" s="3">
        <v>0</v>
      </c>
      <c r="AY13" s="2">
        <v>0</v>
      </c>
      <c r="AZ13" s="3">
        <v>0</v>
      </c>
      <c r="BA13" s="2">
        <v>0</v>
      </c>
      <c r="BB13" s="3">
        <v>0</v>
      </c>
      <c r="BC13" s="2">
        <v>0</v>
      </c>
      <c r="BD13" s="3">
        <v>0</v>
      </c>
      <c r="BE13" s="2">
        <v>0</v>
      </c>
      <c r="BF13" s="3">
        <v>0</v>
      </c>
      <c r="BG13" s="2">
        <v>0</v>
      </c>
      <c r="BH13" s="3">
        <v>0</v>
      </c>
      <c r="BI13" s="2">
        <v>0</v>
      </c>
      <c r="BJ13" s="3">
        <v>0</v>
      </c>
      <c r="BK13" s="2">
        <v>0</v>
      </c>
      <c r="BL13" s="3">
        <v>0</v>
      </c>
      <c r="BM13" s="2">
        <v>0</v>
      </c>
      <c r="BN13" s="3">
        <v>0</v>
      </c>
      <c r="BO13" s="2">
        <v>0</v>
      </c>
      <c r="BP13" s="3">
        <v>0</v>
      </c>
      <c r="BQ13" s="2">
        <v>0</v>
      </c>
      <c r="BR13" s="3">
        <v>0</v>
      </c>
      <c r="BS13" s="2">
        <v>0</v>
      </c>
      <c r="BT13" s="3">
        <v>0</v>
      </c>
      <c r="BU13" s="82">
        <v>0</v>
      </c>
      <c r="BV13" s="83">
        <v>0</v>
      </c>
      <c r="BW13" s="82">
        <v>0</v>
      </c>
      <c r="BX13" s="83">
        <v>0</v>
      </c>
      <c r="BY13" s="82">
        <v>1439</v>
      </c>
      <c r="BZ13" s="83">
        <v>0</v>
      </c>
      <c r="CA13" s="87">
        <v>0</v>
      </c>
      <c r="CB13" s="83">
        <v>0</v>
      </c>
      <c r="CC13" s="82">
        <v>1439</v>
      </c>
      <c r="CD13" s="83">
        <v>0</v>
      </c>
      <c r="CE13" s="93">
        <v>0</v>
      </c>
      <c r="CF13" s="83">
        <v>0</v>
      </c>
      <c r="CG13" s="93">
        <v>0</v>
      </c>
      <c r="CH13" s="83">
        <v>0</v>
      </c>
      <c r="CI13" s="93">
        <v>0</v>
      </c>
      <c r="CJ13" s="83">
        <v>0</v>
      </c>
      <c r="CK13" s="95">
        <v>4736</v>
      </c>
      <c r="CL13" s="83">
        <v>1E-3</v>
      </c>
      <c r="CM13" s="95">
        <v>4736</v>
      </c>
      <c r="CN13" s="83">
        <v>0</v>
      </c>
      <c r="CO13" s="112">
        <v>0</v>
      </c>
      <c r="CP13" s="107">
        <v>0</v>
      </c>
      <c r="CQ13" s="112">
        <v>0</v>
      </c>
      <c r="CR13" s="107">
        <v>0</v>
      </c>
      <c r="CS13" s="112">
        <v>0</v>
      </c>
      <c r="CT13" s="107">
        <v>0</v>
      </c>
      <c r="CU13" s="112">
        <v>0</v>
      </c>
      <c r="CV13" s="107">
        <v>0</v>
      </c>
    </row>
    <row r="14" spans="1:100">
      <c r="A14" s="12"/>
      <c r="B14" s="2" t="s">
        <v>101</v>
      </c>
      <c r="C14" s="2">
        <v>11899</v>
      </c>
      <c r="D14" s="3">
        <v>4.1159936047995829E-3</v>
      </c>
      <c r="E14" s="2">
        <v>15785</v>
      </c>
      <c r="F14" s="3">
        <v>5.1125605426277755E-3</v>
      </c>
      <c r="G14" s="2">
        <v>3136</v>
      </c>
      <c r="H14" s="3">
        <v>9.0244604316546762E-4</v>
      </c>
      <c r="I14" s="2">
        <v>7131</v>
      </c>
      <c r="J14" s="3">
        <v>2.4528190909194098E-3</v>
      </c>
      <c r="K14" s="2">
        <v>37951</v>
      </c>
      <c r="L14" s="3">
        <v>3.0703005878560553E-3</v>
      </c>
      <c r="M14" s="2">
        <v>9810</v>
      </c>
      <c r="N14" s="3">
        <v>3.3108649018620492E-3</v>
      </c>
      <c r="O14" s="2">
        <v>26292</v>
      </c>
      <c r="P14" s="3">
        <v>8.1401321331808843E-3</v>
      </c>
      <c r="Q14" s="2">
        <v>14305</v>
      </c>
      <c r="R14" s="3">
        <v>3.8509829765285214E-3</v>
      </c>
      <c r="S14" s="2">
        <v>12627</v>
      </c>
      <c r="T14" s="3">
        <v>4.1364643401525323E-3</v>
      </c>
      <c r="U14" s="2">
        <v>63034</v>
      </c>
      <c r="V14" s="3">
        <v>4.8636827786864619E-3</v>
      </c>
      <c r="W14" s="2">
        <v>6023</v>
      </c>
      <c r="X14" s="3">
        <v>2.0537738905085845E-3</v>
      </c>
      <c r="Y14" s="2">
        <v>3342</v>
      </c>
      <c r="Z14" s="3">
        <v>1.0626431642982422E-3</v>
      </c>
      <c r="AA14" s="2">
        <v>10129</v>
      </c>
      <c r="AB14" s="3">
        <v>2.8475163298553471E-3</v>
      </c>
      <c r="AC14" s="2">
        <v>10803</v>
      </c>
      <c r="AD14" s="3">
        <v>3.5980711700675651E-3</v>
      </c>
      <c r="AE14" s="2">
        <v>30296</v>
      </c>
      <c r="AF14" s="3">
        <v>2.3973636596354496E-3</v>
      </c>
      <c r="AG14" s="2">
        <v>2099</v>
      </c>
      <c r="AH14" s="3">
        <v>1E-3</v>
      </c>
      <c r="AI14" s="2">
        <v>19741</v>
      </c>
      <c r="AJ14" s="3">
        <v>6.0000000000000001E-3</v>
      </c>
      <c r="AK14" s="2">
        <v>8972</v>
      </c>
      <c r="AL14" s="3">
        <v>3.0000000000000001E-3</v>
      </c>
      <c r="AM14" s="2">
        <v>13023</v>
      </c>
      <c r="AN14" s="3">
        <v>4.0000000000000001E-3</v>
      </c>
      <c r="AO14" s="2">
        <v>43835</v>
      </c>
      <c r="AP14" s="3">
        <v>3.0000000000000001E-3</v>
      </c>
      <c r="AQ14" s="2">
        <v>26367</v>
      </c>
      <c r="AR14" s="3">
        <v>8.0000000000000002E-3</v>
      </c>
      <c r="AS14" s="2">
        <v>8356</v>
      </c>
      <c r="AT14" s="3">
        <v>3.0000000000000001E-3</v>
      </c>
      <c r="AU14" s="2">
        <v>39528</v>
      </c>
      <c r="AV14" s="3">
        <v>8.9999999999999993E-3</v>
      </c>
      <c r="AW14" s="2">
        <v>5076</v>
      </c>
      <c r="AX14" s="3">
        <v>1E-3</v>
      </c>
      <c r="AY14" s="2">
        <v>79327</v>
      </c>
      <c r="AZ14" s="3">
        <v>6.0000000000000001E-3</v>
      </c>
      <c r="BA14" s="2">
        <v>3957</v>
      </c>
      <c r="BB14" s="3">
        <v>1E-3</v>
      </c>
      <c r="BC14" s="2">
        <v>2099</v>
      </c>
      <c r="BD14" s="3">
        <v>1E-3</v>
      </c>
      <c r="BE14" s="2">
        <v>4113</v>
      </c>
      <c r="BF14" s="3">
        <v>1E-3</v>
      </c>
      <c r="BG14" s="2">
        <v>6977</v>
      </c>
      <c r="BH14" s="3">
        <v>2E-3</v>
      </c>
      <c r="BI14" s="2">
        <v>17146</v>
      </c>
      <c r="BJ14" s="3">
        <v>1E-3</v>
      </c>
      <c r="BK14" s="2">
        <v>9607</v>
      </c>
      <c r="BL14" s="3">
        <v>3.0000000000000001E-3</v>
      </c>
      <c r="BM14" s="2">
        <v>10864</v>
      </c>
      <c r="BN14" s="3">
        <v>3.0000000000000001E-3</v>
      </c>
      <c r="BO14" s="2">
        <v>29178</v>
      </c>
      <c r="BP14" s="3">
        <v>6.0000000000000001E-3</v>
      </c>
      <c r="BQ14" s="2">
        <v>1292</v>
      </c>
      <c r="BR14" s="3">
        <v>0</v>
      </c>
      <c r="BS14" s="2">
        <v>50941</v>
      </c>
      <c r="BT14" s="3">
        <v>3.0000000000000001E-3</v>
      </c>
      <c r="BU14" s="82">
        <v>897</v>
      </c>
      <c r="BV14" s="83">
        <v>0</v>
      </c>
      <c r="BW14" s="82">
        <v>10721</v>
      </c>
      <c r="BX14" s="83">
        <v>3.0000000000000001E-3</v>
      </c>
      <c r="BY14" s="82">
        <v>39333</v>
      </c>
      <c r="BZ14" s="83">
        <v>8.9999999999999993E-3</v>
      </c>
      <c r="CA14" s="87">
        <v>30041</v>
      </c>
      <c r="CB14" s="83">
        <v>8.0000000000000002E-3</v>
      </c>
      <c r="CC14" s="82">
        <v>80992</v>
      </c>
      <c r="CD14" s="83">
        <v>5.0000000000000001E-3</v>
      </c>
      <c r="CE14" s="93">
        <v>56145</v>
      </c>
      <c r="CF14" s="83">
        <v>1.2999999999999999E-2</v>
      </c>
      <c r="CG14" s="93">
        <v>70513</v>
      </c>
      <c r="CH14" s="83">
        <v>1.4999999999999999E-2</v>
      </c>
      <c r="CI14" s="93">
        <v>101307</v>
      </c>
      <c r="CJ14" s="83">
        <v>1.9E-2</v>
      </c>
      <c r="CK14" s="95">
        <v>58958</v>
      </c>
      <c r="CL14" s="83">
        <v>1.2E-2</v>
      </c>
      <c r="CM14" s="95">
        <v>286922</v>
      </c>
      <c r="CN14" s="83">
        <v>1.4999999999999999E-2</v>
      </c>
      <c r="CO14" s="112">
        <v>58223</v>
      </c>
      <c r="CP14" s="107">
        <v>1.2E-2</v>
      </c>
      <c r="CQ14" s="112">
        <v>134393</v>
      </c>
      <c r="CR14" s="107">
        <v>2.5999999999999999E-2</v>
      </c>
      <c r="CS14" s="112">
        <v>115249</v>
      </c>
      <c r="CT14" s="107">
        <v>2.1999999999999999E-2</v>
      </c>
      <c r="CU14" s="112">
        <v>307865</v>
      </c>
      <c r="CV14" s="107">
        <v>0.02</v>
      </c>
    </row>
    <row r="15" spans="1:100">
      <c r="A15" s="12"/>
      <c r="B15" s="2" t="s">
        <v>24</v>
      </c>
      <c r="C15" s="2">
        <v>2076</v>
      </c>
      <c r="D15" s="3">
        <v>7.1811099450070877E-4</v>
      </c>
      <c r="E15" s="2">
        <v>5194</v>
      </c>
      <c r="F15" s="3">
        <v>1.6822704756673211E-3</v>
      </c>
      <c r="G15" s="2">
        <v>1245</v>
      </c>
      <c r="H15" s="3">
        <v>3.5827338129496402E-4</v>
      </c>
      <c r="I15" s="2">
        <v>3173</v>
      </c>
      <c r="J15" s="3">
        <v>1.0914030255907009E-3</v>
      </c>
      <c r="K15" s="2">
        <v>11688</v>
      </c>
      <c r="L15" s="3">
        <v>9.4557912231197012E-4</v>
      </c>
      <c r="M15" s="2">
        <v>0</v>
      </c>
      <c r="N15" s="3">
        <v>0</v>
      </c>
      <c r="O15" s="2">
        <v>4920</v>
      </c>
      <c r="P15" s="3">
        <v>1.5232561271584493E-3</v>
      </c>
      <c r="Q15" s="2">
        <v>2670</v>
      </c>
      <c r="R15" s="3">
        <v>7.1877836751703264E-4</v>
      </c>
      <c r="S15" s="2">
        <v>2222</v>
      </c>
      <c r="T15" s="3">
        <v>7.2790241259356348E-4</v>
      </c>
      <c r="U15" s="2">
        <v>9812</v>
      </c>
      <c r="V15" s="3">
        <v>7.570907038181229E-4</v>
      </c>
      <c r="W15" s="2">
        <v>1396</v>
      </c>
      <c r="X15" s="3">
        <v>4.7601998192760812E-4</v>
      </c>
      <c r="Y15" s="2">
        <v>1781</v>
      </c>
      <c r="Z15" s="3">
        <v>5.662978682271602E-4</v>
      </c>
      <c r="AA15" s="2">
        <v>5903</v>
      </c>
      <c r="AB15" s="3">
        <v>1.6594815771681422E-3</v>
      </c>
      <c r="AC15" s="2">
        <v>198</v>
      </c>
      <c r="AD15" s="3">
        <v>6.5946319695767643E-5</v>
      </c>
      <c r="AE15" s="2">
        <v>9279</v>
      </c>
      <c r="AF15" s="3">
        <v>7.3425988241871331E-4</v>
      </c>
      <c r="AG15" s="2">
        <v>1293</v>
      </c>
      <c r="AH15" s="3">
        <v>0</v>
      </c>
      <c r="AI15" s="2">
        <v>2724</v>
      </c>
      <c r="AJ15" s="3">
        <v>1E-3</v>
      </c>
      <c r="AK15" s="2">
        <v>2646</v>
      </c>
      <c r="AL15" s="3">
        <v>1E-3</v>
      </c>
      <c r="AM15" s="2">
        <v>1462</v>
      </c>
      <c r="AN15" s="3">
        <v>0</v>
      </c>
      <c r="AO15" s="2">
        <v>8126</v>
      </c>
      <c r="AP15" s="3">
        <v>1E-3</v>
      </c>
      <c r="AQ15" s="2">
        <v>3050</v>
      </c>
      <c r="AR15" s="3">
        <v>1E-3</v>
      </c>
      <c r="AS15" s="2">
        <v>1739</v>
      </c>
      <c r="AT15" s="3">
        <v>1E-3</v>
      </c>
      <c r="AU15" s="2">
        <v>897</v>
      </c>
      <c r="AV15" s="3">
        <v>0</v>
      </c>
      <c r="AW15" s="2">
        <v>1555</v>
      </c>
      <c r="AX15" s="3">
        <v>0</v>
      </c>
      <c r="AY15" s="2">
        <v>7241</v>
      </c>
      <c r="AZ15" s="3">
        <v>1E-3</v>
      </c>
      <c r="BA15" s="2">
        <v>633</v>
      </c>
      <c r="BB15" s="3">
        <v>0</v>
      </c>
      <c r="BC15" s="2">
        <v>0</v>
      </c>
      <c r="BD15" s="3">
        <v>0</v>
      </c>
      <c r="BE15" s="2">
        <v>0</v>
      </c>
      <c r="BF15" s="3">
        <v>0</v>
      </c>
      <c r="BG15" s="2">
        <v>1396</v>
      </c>
      <c r="BH15" s="3">
        <v>0</v>
      </c>
      <c r="BI15" s="2">
        <v>2029</v>
      </c>
      <c r="BJ15" s="3">
        <v>0</v>
      </c>
      <c r="BK15" s="2">
        <v>0</v>
      </c>
      <c r="BL15" s="3">
        <v>0</v>
      </c>
      <c r="BM15" s="2">
        <v>1337</v>
      </c>
      <c r="BN15" s="3">
        <v>0</v>
      </c>
      <c r="BO15" s="2">
        <v>3952</v>
      </c>
      <c r="BP15" s="3">
        <v>1E-3</v>
      </c>
      <c r="BQ15" s="2">
        <v>1683</v>
      </c>
      <c r="BR15" s="3">
        <v>0</v>
      </c>
      <c r="BS15" s="2">
        <v>6972</v>
      </c>
      <c r="BT15" s="3">
        <v>0</v>
      </c>
      <c r="BU15" s="82">
        <v>469</v>
      </c>
      <c r="BV15" s="83">
        <v>0</v>
      </c>
      <c r="BW15" s="82">
        <v>8752</v>
      </c>
      <c r="BX15" s="83">
        <v>2E-3</v>
      </c>
      <c r="BY15" s="82">
        <v>3482</v>
      </c>
      <c r="BZ15" s="83">
        <v>1E-3</v>
      </c>
      <c r="CA15" s="87">
        <v>3881</v>
      </c>
      <c r="CB15" s="83">
        <v>1E-3</v>
      </c>
      <c r="CC15" s="82">
        <v>16585</v>
      </c>
      <c r="CD15" s="83">
        <v>1E-3</v>
      </c>
      <c r="CE15" s="93">
        <v>7016</v>
      </c>
      <c r="CF15" s="83">
        <v>2E-3</v>
      </c>
      <c r="CG15" s="93">
        <v>5140</v>
      </c>
      <c r="CH15" s="83">
        <v>1E-3</v>
      </c>
      <c r="CI15" s="93">
        <v>6200</v>
      </c>
      <c r="CJ15" s="83">
        <v>1E-3</v>
      </c>
      <c r="CK15" s="95">
        <v>4058</v>
      </c>
      <c r="CL15" s="83">
        <v>1E-3</v>
      </c>
      <c r="CM15" s="95">
        <v>22414</v>
      </c>
      <c r="CN15" s="83">
        <v>1E-3</v>
      </c>
      <c r="CO15" s="112">
        <v>1788</v>
      </c>
      <c r="CP15" s="107">
        <v>0</v>
      </c>
      <c r="CQ15" s="112">
        <v>7836</v>
      </c>
      <c r="CR15" s="107">
        <v>2E-3</v>
      </c>
      <c r="CS15" s="112">
        <v>0</v>
      </c>
      <c r="CT15" s="107">
        <v>0</v>
      </c>
      <c r="CU15" s="112">
        <v>9624</v>
      </c>
      <c r="CV15" s="107">
        <v>1E-3</v>
      </c>
    </row>
    <row r="16" spans="1:100">
      <c r="A16" s="12"/>
    </row>
    <row r="17" spans="2:52">
      <c r="B17" s="130" t="s">
        <v>241</v>
      </c>
      <c r="C17" s="130"/>
      <c r="D17" s="130"/>
      <c r="K17" s="21"/>
      <c r="L17" s="21"/>
      <c r="M17" s="21"/>
      <c r="N17" s="21"/>
      <c r="O17" s="21"/>
      <c r="P17" s="21"/>
      <c r="AK17" s="12"/>
      <c r="AL17" s="12"/>
      <c r="AM17" s="12"/>
      <c r="AN17" s="12"/>
      <c r="AQ17" s="21"/>
      <c r="AR17" s="21"/>
      <c r="AS17" s="21"/>
      <c r="AT17" s="21"/>
      <c r="AU17" s="21"/>
      <c r="AV17" s="21"/>
      <c r="AW17" s="21"/>
      <c r="AX17" s="21"/>
      <c r="AY17" s="21"/>
      <c r="AZ17" s="21"/>
    </row>
    <row r="18" spans="2:52">
      <c r="C18" s="21"/>
      <c r="D18" s="21"/>
      <c r="E18" s="21"/>
      <c r="F18" s="21"/>
      <c r="G18" s="21"/>
      <c r="H18" s="21"/>
      <c r="I18" s="12"/>
      <c r="J18" s="12"/>
      <c r="K18" s="21"/>
      <c r="L18" s="21"/>
      <c r="M18" s="21"/>
      <c r="N18" s="21"/>
      <c r="O18" s="21"/>
      <c r="P18" s="21"/>
      <c r="W18" s="21"/>
      <c r="X18" s="21"/>
      <c r="Y18" s="21"/>
      <c r="Z18" s="21"/>
      <c r="AA18" s="21"/>
      <c r="AB18" s="21"/>
      <c r="AG18" s="12"/>
      <c r="AH18" s="12"/>
      <c r="AI18" s="12"/>
      <c r="AJ18" s="12"/>
      <c r="AK18" s="12"/>
      <c r="AL18" s="12"/>
      <c r="AM18" s="12"/>
      <c r="AN18" s="13"/>
      <c r="AO18" s="12"/>
      <c r="AP18" s="12"/>
      <c r="AQ18" s="21"/>
      <c r="AR18" s="21"/>
      <c r="AS18" s="21"/>
      <c r="AT18" s="21"/>
      <c r="AU18" s="21"/>
      <c r="AV18" s="21"/>
      <c r="AW18" s="21"/>
      <c r="AX18" s="21"/>
      <c r="AY18" s="21"/>
      <c r="AZ18" s="21"/>
    </row>
    <row r="19" spans="2:52">
      <c r="C19" s="21"/>
      <c r="D19" s="21"/>
      <c r="E19" s="21"/>
      <c r="F19" s="21"/>
      <c r="G19" s="21"/>
      <c r="H19" s="21"/>
      <c r="I19" s="12"/>
      <c r="J19" s="12"/>
      <c r="K19" s="21"/>
      <c r="L19" s="21"/>
      <c r="M19" s="21"/>
      <c r="N19" s="21"/>
      <c r="O19" s="21"/>
      <c r="P19" s="21"/>
      <c r="W19" s="21"/>
      <c r="X19" s="21"/>
      <c r="Y19" s="21"/>
      <c r="Z19" s="21"/>
      <c r="AA19" s="21"/>
      <c r="AB19" s="21"/>
      <c r="AG19" s="12"/>
      <c r="AH19" s="12"/>
      <c r="AI19" s="12"/>
      <c r="AJ19" s="12"/>
      <c r="AK19" s="12"/>
      <c r="AL19" s="12"/>
      <c r="AM19" s="12"/>
      <c r="AN19" s="13"/>
      <c r="AO19" s="12"/>
      <c r="AP19" s="12"/>
      <c r="AQ19" s="21"/>
      <c r="AR19" s="21"/>
      <c r="AS19" s="21"/>
      <c r="AT19" s="21"/>
      <c r="AU19" s="21"/>
      <c r="AV19" s="21"/>
      <c r="AW19" s="21"/>
      <c r="AX19" s="21"/>
      <c r="AY19" s="21"/>
      <c r="AZ19" s="13"/>
    </row>
    <row r="20" spans="2:52">
      <c r="C20" s="21"/>
      <c r="D20" s="21"/>
      <c r="E20" s="21"/>
      <c r="F20" s="21"/>
      <c r="G20" s="21"/>
      <c r="H20" s="21"/>
      <c r="I20" s="12"/>
      <c r="J20" s="12"/>
      <c r="K20" s="21"/>
      <c r="L20" s="21"/>
      <c r="M20" s="21"/>
      <c r="N20" s="21"/>
      <c r="O20" s="21"/>
      <c r="P20" s="21"/>
      <c r="W20" s="21"/>
      <c r="X20" s="21"/>
      <c r="Y20" s="21"/>
      <c r="Z20" s="21"/>
      <c r="AA20" s="21"/>
      <c r="AB20" s="21"/>
      <c r="AG20" s="12"/>
      <c r="AH20" s="12"/>
      <c r="AI20" s="12"/>
      <c r="AJ20" s="12"/>
      <c r="AK20" s="12"/>
      <c r="AL20" s="12"/>
      <c r="AM20" s="12"/>
      <c r="AN20" s="13"/>
      <c r="AO20" s="12"/>
      <c r="AP20" s="12"/>
      <c r="AQ20" s="21"/>
      <c r="AR20" s="21"/>
      <c r="AS20" s="21"/>
      <c r="AT20" s="13"/>
      <c r="AU20" s="21"/>
      <c r="AV20" s="13"/>
      <c r="AW20" s="21"/>
      <c r="AX20" s="13"/>
      <c r="AY20" s="21"/>
      <c r="AZ20" s="13"/>
    </row>
    <row r="21" spans="2:52">
      <c r="C21" s="21"/>
      <c r="D21" s="21"/>
      <c r="E21" s="21"/>
      <c r="F21" s="13"/>
      <c r="G21" s="21"/>
      <c r="H21" s="13"/>
      <c r="I21" s="12"/>
      <c r="J21" s="13"/>
      <c r="K21" s="13"/>
      <c r="L21" s="13"/>
      <c r="M21" s="21"/>
      <c r="N21" s="13"/>
      <c r="O21" s="21"/>
      <c r="P21" s="13"/>
      <c r="W21" s="21"/>
      <c r="X21" s="21"/>
      <c r="Y21" s="21"/>
      <c r="Z21" s="21"/>
      <c r="AA21" s="13"/>
      <c r="AB21" s="21"/>
      <c r="AG21" s="12"/>
      <c r="AH21" s="12"/>
      <c r="AI21" s="12"/>
      <c r="AJ21" s="13"/>
      <c r="AK21" s="12"/>
      <c r="AL21" s="13"/>
      <c r="AM21" s="12"/>
      <c r="AN21" s="13"/>
      <c r="AO21" s="12"/>
      <c r="AP21" s="13"/>
      <c r="AQ21" s="21"/>
      <c r="AR21" s="21"/>
      <c r="AS21" s="21"/>
      <c r="AT21" s="13"/>
      <c r="AU21" s="21"/>
      <c r="AV21" s="13"/>
      <c r="AW21" s="21"/>
      <c r="AX21" s="13"/>
      <c r="AY21" s="21"/>
      <c r="AZ21" s="13"/>
    </row>
    <row r="22" spans="2:52">
      <c r="C22" s="21"/>
      <c r="D22" s="21"/>
      <c r="E22" s="21"/>
      <c r="F22" s="13"/>
      <c r="G22" s="21"/>
      <c r="H22" s="13"/>
      <c r="I22" s="12"/>
      <c r="J22" s="13"/>
      <c r="K22" s="13"/>
      <c r="L22" s="13"/>
      <c r="M22" s="21"/>
      <c r="N22" s="13"/>
      <c r="O22" s="21"/>
      <c r="P22" s="13"/>
      <c r="W22" s="21"/>
      <c r="X22" s="21"/>
      <c r="Y22" s="21"/>
      <c r="Z22" s="21"/>
      <c r="AA22" s="13"/>
      <c r="AB22" s="21"/>
      <c r="AG22" s="12"/>
      <c r="AH22" s="12"/>
      <c r="AI22" s="12"/>
      <c r="AJ22" s="13"/>
      <c r="AK22" s="12"/>
      <c r="AL22" s="13"/>
      <c r="AM22" s="12"/>
      <c r="AN22" s="13"/>
      <c r="AO22" s="12"/>
      <c r="AP22" s="13"/>
      <c r="AQ22" s="21"/>
      <c r="AR22" s="21"/>
      <c r="AS22" s="21"/>
      <c r="AT22" s="13"/>
      <c r="AU22" s="21"/>
      <c r="AV22" s="13"/>
      <c r="AW22" s="21"/>
      <c r="AX22" s="13"/>
      <c r="AY22" s="21"/>
      <c r="AZ22" s="13"/>
    </row>
    <row r="23" spans="2:52">
      <c r="C23" s="21"/>
      <c r="D23" s="21"/>
      <c r="E23" s="21"/>
      <c r="F23" s="13"/>
      <c r="G23" s="21"/>
      <c r="H23" s="13"/>
      <c r="I23" s="12"/>
      <c r="J23" s="13"/>
      <c r="K23" s="13"/>
      <c r="L23" s="13"/>
      <c r="M23" s="21"/>
      <c r="N23" s="13"/>
      <c r="O23" s="21"/>
      <c r="P23" s="13"/>
      <c r="W23" s="21"/>
      <c r="X23" s="21"/>
      <c r="Y23" s="21"/>
      <c r="Z23" s="21"/>
      <c r="AA23" s="13"/>
      <c r="AB23" s="21"/>
      <c r="AG23" s="12"/>
      <c r="AH23" s="12"/>
      <c r="AI23" s="12"/>
      <c r="AJ23" s="13"/>
      <c r="AK23" s="12"/>
      <c r="AL23" s="13"/>
      <c r="AM23" s="12"/>
      <c r="AN23" s="13"/>
      <c r="AO23" s="12"/>
      <c r="AP23" s="13"/>
      <c r="AQ23" s="21"/>
      <c r="AR23" s="21"/>
      <c r="AS23" s="21"/>
      <c r="AT23" s="13"/>
      <c r="AU23" s="21"/>
      <c r="AV23" s="13"/>
      <c r="AW23" s="21"/>
      <c r="AX23" s="13"/>
      <c r="AY23" s="21"/>
      <c r="AZ23" s="13"/>
    </row>
    <row r="24" spans="2:52">
      <c r="C24" s="21"/>
      <c r="D24" s="21"/>
      <c r="E24" s="21"/>
      <c r="F24" s="13"/>
      <c r="G24" s="21"/>
      <c r="H24" s="13"/>
      <c r="I24" s="12"/>
      <c r="J24" s="13"/>
      <c r="K24" s="13"/>
      <c r="L24" s="13"/>
      <c r="M24" s="21"/>
      <c r="N24" s="13"/>
      <c r="O24" s="21"/>
      <c r="P24" s="13"/>
      <c r="W24" s="21"/>
      <c r="X24" s="21"/>
      <c r="Y24" s="21"/>
      <c r="Z24" s="21"/>
      <c r="AA24" s="13"/>
      <c r="AB24" s="21"/>
      <c r="AG24" s="12"/>
      <c r="AH24" s="12"/>
      <c r="AI24" s="12"/>
      <c r="AJ24" s="13"/>
      <c r="AK24" s="12"/>
      <c r="AL24" s="13"/>
      <c r="AM24" s="12"/>
      <c r="AN24" s="13"/>
      <c r="AO24" s="12"/>
      <c r="AP24" s="13"/>
      <c r="AQ24" s="21"/>
      <c r="AR24" s="21"/>
      <c r="AS24" s="21"/>
      <c r="AT24" s="13"/>
      <c r="AU24" s="21"/>
      <c r="AV24" s="13"/>
      <c r="AW24" s="21"/>
      <c r="AX24" s="13"/>
      <c r="AY24" s="21"/>
      <c r="AZ24" s="13"/>
    </row>
    <row r="25" spans="2:52">
      <c r="C25" s="21"/>
      <c r="D25" s="21"/>
      <c r="E25" s="21"/>
      <c r="F25" s="13"/>
      <c r="G25" s="21"/>
      <c r="H25" s="13"/>
      <c r="I25" s="12"/>
      <c r="J25" s="13"/>
      <c r="K25" s="13"/>
      <c r="L25" s="13"/>
      <c r="M25" s="21"/>
      <c r="N25" s="13"/>
      <c r="O25" s="21"/>
      <c r="P25" s="13"/>
      <c r="W25" s="21"/>
      <c r="X25" s="21"/>
      <c r="Y25" s="21"/>
      <c r="Z25" s="21"/>
      <c r="AA25" s="13"/>
      <c r="AB25" s="21"/>
      <c r="AG25" s="12"/>
      <c r="AH25" s="12"/>
      <c r="AI25" s="12"/>
      <c r="AJ25" s="13"/>
      <c r="AK25" s="12"/>
      <c r="AL25" s="13"/>
      <c r="AM25" s="12"/>
      <c r="AN25" s="13"/>
      <c r="AO25" s="12"/>
      <c r="AP25" s="13"/>
      <c r="AQ25" s="21"/>
      <c r="AR25" s="21"/>
      <c r="AS25" s="21"/>
      <c r="AT25" s="13"/>
      <c r="AU25" s="21"/>
      <c r="AV25" s="13"/>
      <c r="AW25" s="21"/>
      <c r="AX25" s="13"/>
      <c r="AY25" s="21"/>
      <c r="AZ25" s="13"/>
    </row>
    <row r="26" spans="2:52">
      <c r="C26" s="21"/>
      <c r="D26" s="21"/>
      <c r="E26" s="21"/>
      <c r="F26" s="13"/>
      <c r="G26" s="21"/>
      <c r="H26" s="13"/>
      <c r="I26" s="12"/>
      <c r="J26" s="13"/>
      <c r="K26" s="13"/>
      <c r="L26" s="13"/>
      <c r="M26" s="21"/>
      <c r="N26" s="13"/>
      <c r="O26" s="21"/>
      <c r="P26" s="13"/>
      <c r="W26" s="21"/>
      <c r="X26" s="21"/>
      <c r="Y26" s="21"/>
      <c r="Z26" s="21"/>
      <c r="AA26" s="13"/>
      <c r="AB26" s="21"/>
      <c r="AG26" s="12"/>
      <c r="AH26" s="12"/>
      <c r="AI26" s="12"/>
      <c r="AJ26" s="13"/>
      <c r="AK26" s="12"/>
      <c r="AL26" s="13"/>
      <c r="AM26" s="12"/>
      <c r="AN26" s="13"/>
      <c r="AO26" s="12"/>
      <c r="AP26" s="13"/>
      <c r="AQ26" s="21"/>
      <c r="AR26" s="21"/>
      <c r="AS26" s="21"/>
      <c r="AT26" s="13"/>
      <c r="AU26" s="21"/>
      <c r="AV26" s="13"/>
      <c r="AW26" s="21"/>
      <c r="AX26" s="13"/>
      <c r="AY26" s="21"/>
      <c r="AZ26" s="13"/>
    </row>
    <row r="27" spans="2:52">
      <c r="C27" s="21"/>
      <c r="D27" s="21"/>
      <c r="E27" s="21"/>
      <c r="F27" s="13"/>
      <c r="G27" s="21"/>
      <c r="H27" s="13"/>
      <c r="I27" s="12"/>
      <c r="J27" s="13"/>
      <c r="K27" s="13"/>
      <c r="L27" s="13"/>
      <c r="M27" s="21"/>
      <c r="N27" s="13"/>
      <c r="O27" s="21"/>
      <c r="P27" s="13"/>
      <c r="W27" s="21"/>
      <c r="X27" s="21"/>
      <c r="Y27" s="21"/>
      <c r="Z27" s="21"/>
      <c r="AA27" s="13"/>
      <c r="AB27" s="21"/>
      <c r="AG27" s="12"/>
      <c r="AH27" s="12"/>
      <c r="AI27" s="12"/>
      <c r="AJ27" s="13"/>
      <c r="AK27" s="12"/>
      <c r="AL27" s="13"/>
      <c r="AM27" s="12"/>
      <c r="AN27" s="13"/>
      <c r="AO27" s="12"/>
      <c r="AP27" s="13"/>
      <c r="AQ27" s="21"/>
      <c r="AR27" s="21"/>
      <c r="AS27" s="21"/>
      <c r="AT27" s="13"/>
      <c r="AU27" s="21"/>
      <c r="AV27" s="13"/>
      <c r="AW27" s="21"/>
      <c r="AX27" s="13"/>
      <c r="AY27" s="21"/>
      <c r="AZ27" s="13"/>
    </row>
    <row r="28" spans="2:52">
      <c r="C28" s="21"/>
      <c r="D28" s="21"/>
      <c r="E28" s="21"/>
      <c r="F28" s="13"/>
      <c r="G28" s="21"/>
      <c r="H28" s="13"/>
      <c r="I28" s="12"/>
      <c r="J28" s="13"/>
      <c r="K28" s="13"/>
      <c r="L28" s="13"/>
      <c r="M28" s="21"/>
      <c r="N28" s="13"/>
      <c r="O28" s="21"/>
      <c r="P28" s="13"/>
      <c r="W28" s="21"/>
      <c r="X28" s="21"/>
      <c r="Y28" s="21"/>
      <c r="Z28" s="21"/>
      <c r="AA28" s="13"/>
      <c r="AB28" s="21"/>
      <c r="AG28" s="12"/>
      <c r="AH28" s="12"/>
      <c r="AI28" s="12"/>
      <c r="AJ28" s="13"/>
      <c r="AK28" s="12"/>
      <c r="AL28" s="13"/>
      <c r="AM28" s="12"/>
      <c r="AN28" s="13"/>
      <c r="AO28" s="12"/>
      <c r="AP28" s="13"/>
      <c r="AQ28" s="21"/>
      <c r="AR28" s="21"/>
      <c r="AS28" s="21"/>
      <c r="AT28" s="13"/>
      <c r="AU28" s="21"/>
      <c r="AV28" s="13"/>
      <c r="AW28" s="21"/>
      <c r="AX28" s="13"/>
      <c r="AY28" s="21"/>
      <c r="AZ28" s="13"/>
    </row>
    <row r="29" spans="2:52">
      <c r="C29" s="21"/>
      <c r="D29" s="21"/>
      <c r="E29" s="21"/>
      <c r="F29" s="13"/>
      <c r="G29" s="21"/>
      <c r="H29" s="13"/>
      <c r="I29" s="12"/>
      <c r="J29" s="13"/>
      <c r="K29" s="13"/>
      <c r="L29" s="13"/>
      <c r="M29" s="21"/>
      <c r="N29" s="13"/>
      <c r="O29" s="21"/>
      <c r="P29" s="13"/>
      <c r="W29" s="21"/>
      <c r="X29" s="21"/>
      <c r="Y29" s="21"/>
      <c r="Z29" s="21"/>
      <c r="AA29" s="13"/>
      <c r="AB29" s="21"/>
      <c r="AG29" s="12"/>
      <c r="AH29" s="12"/>
      <c r="AI29" s="12"/>
      <c r="AJ29" s="13"/>
      <c r="AK29" s="12"/>
      <c r="AL29" s="13"/>
      <c r="AM29" s="12"/>
      <c r="AN29" s="13"/>
      <c r="AO29" s="12"/>
      <c r="AP29" s="13"/>
      <c r="AQ29" s="21"/>
      <c r="AR29" s="21"/>
      <c r="AS29" s="21"/>
      <c r="AT29" s="13"/>
      <c r="AU29" s="21"/>
      <c r="AV29" s="13"/>
      <c r="AW29" s="21"/>
      <c r="AX29" s="13"/>
      <c r="AY29" s="21"/>
      <c r="AZ29" s="13"/>
    </row>
    <row r="30" spans="2:52">
      <c r="C30" s="21"/>
      <c r="D30" s="21"/>
      <c r="E30" s="21"/>
      <c r="F30" s="13"/>
      <c r="G30" s="21"/>
      <c r="H30" s="13"/>
      <c r="I30" s="12"/>
      <c r="J30" s="13"/>
      <c r="K30" s="13"/>
      <c r="L30" s="13"/>
      <c r="M30" s="21"/>
      <c r="N30" s="13"/>
      <c r="O30" s="21"/>
      <c r="P30" s="13"/>
      <c r="W30" s="21"/>
      <c r="X30" s="21"/>
      <c r="Y30" s="21"/>
      <c r="Z30" s="21"/>
      <c r="AA30" s="21"/>
      <c r="AB30" s="21"/>
      <c r="AG30" s="12"/>
      <c r="AH30" s="12"/>
      <c r="AI30" s="12"/>
      <c r="AJ30" s="13"/>
      <c r="AK30" s="12"/>
      <c r="AL30" s="13"/>
      <c r="AM30" s="12"/>
      <c r="AN30" s="13"/>
      <c r="AO30" s="12"/>
      <c r="AP30" s="13"/>
      <c r="AQ30" s="21"/>
      <c r="AR30" s="21"/>
      <c r="AS30" s="21"/>
      <c r="AT30" s="21"/>
      <c r="AU30" s="21"/>
      <c r="AV30" s="21"/>
      <c r="AW30" s="21"/>
      <c r="AX30" s="21"/>
      <c r="AY30" s="21"/>
      <c r="AZ30" s="21"/>
    </row>
    <row r="31" spans="2:52">
      <c r="C31" s="21"/>
      <c r="D31" s="21"/>
      <c r="E31" s="21"/>
      <c r="F31" s="13"/>
      <c r="G31" s="21"/>
      <c r="H31" s="13"/>
      <c r="I31" s="12"/>
      <c r="J31" s="13"/>
      <c r="K31" s="13"/>
      <c r="L31" s="13"/>
      <c r="M31" s="21"/>
      <c r="N31" s="13"/>
      <c r="O31" s="21"/>
      <c r="P31" s="13"/>
      <c r="W31" s="21"/>
      <c r="X31" s="21"/>
      <c r="Y31" s="21"/>
      <c r="Z31" s="21"/>
      <c r="AA31" s="21"/>
      <c r="AB31" s="21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21"/>
      <c r="AR31" s="21"/>
      <c r="AS31" s="21"/>
      <c r="AT31" s="21"/>
      <c r="AU31" s="21"/>
      <c r="AV31" s="21"/>
      <c r="AW31" s="21"/>
      <c r="AX31" s="21"/>
      <c r="AY31" s="21"/>
      <c r="AZ31" s="21"/>
    </row>
    <row r="32" spans="2:52">
      <c r="C32" s="21"/>
      <c r="D32" s="21"/>
      <c r="E32" s="21"/>
      <c r="F32" s="13"/>
      <c r="G32" s="21"/>
      <c r="H32" s="13"/>
      <c r="I32" s="12"/>
      <c r="J32" s="13"/>
      <c r="K32" s="13"/>
      <c r="L32" s="13"/>
      <c r="M32" s="21"/>
      <c r="N32" s="13"/>
      <c r="O32" s="21"/>
      <c r="P32" s="13"/>
      <c r="W32" s="21"/>
      <c r="X32" s="21"/>
      <c r="Y32" s="21"/>
      <c r="Z32" s="21"/>
      <c r="AA32" s="21"/>
      <c r="AB32" s="21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21"/>
      <c r="AR32" s="21"/>
      <c r="AS32" s="21"/>
      <c r="AT32" s="21"/>
      <c r="AU32" s="21"/>
      <c r="AV32" s="21"/>
      <c r="AW32" s="21"/>
      <c r="AX32" s="21"/>
      <c r="AY32" s="21"/>
      <c r="AZ32" s="21"/>
    </row>
    <row r="33" spans="3:93">
      <c r="C33" s="12"/>
      <c r="D33" s="12"/>
      <c r="E33" s="12"/>
      <c r="F33" s="13"/>
      <c r="G33" s="12"/>
      <c r="H33" s="13"/>
      <c r="I33" s="12"/>
      <c r="J33" s="13"/>
      <c r="K33" s="13"/>
      <c r="L33" s="13"/>
      <c r="M33" s="12"/>
      <c r="N33" s="13"/>
      <c r="O33" s="12"/>
      <c r="P33" s="13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CO33" s="13"/>
    </row>
    <row r="34" spans="3:93">
      <c r="C34" s="12"/>
      <c r="D34" s="12"/>
      <c r="E34" s="12"/>
      <c r="F34" s="13"/>
      <c r="G34" s="12"/>
      <c r="H34" s="14"/>
      <c r="I34" s="12"/>
      <c r="J34" s="13"/>
      <c r="K34" s="13"/>
      <c r="L34" s="13"/>
      <c r="M34" s="12"/>
      <c r="N34" s="13"/>
      <c r="O34" s="12"/>
      <c r="P34" s="13"/>
      <c r="CO34" s="13"/>
    </row>
    <row r="35" spans="3:93">
      <c r="C35" s="12"/>
      <c r="D35" s="12"/>
      <c r="E35" s="12"/>
      <c r="F35" s="12"/>
      <c r="G35" s="12"/>
      <c r="H35" s="12"/>
      <c r="I35" s="12"/>
      <c r="J35" s="12"/>
      <c r="M35" s="12"/>
      <c r="N35" s="12"/>
      <c r="O35" s="12"/>
      <c r="P35" s="12"/>
      <c r="CO35" s="13"/>
    </row>
    <row r="36" spans="3:93">
      <c r="C36" s="12"/>
      <c r="D36" s="12"/>
      <c r="E36" s="12"/>
      <c r="F36" s="12"/>
      <c r="G36" s="12"/>
      <c r="H36" s="12"/>
      <c r="I36" s="12"/>
      <c r="J36" s="12"/>
      <c r="M36" s="12"/>
      <c r="N36" s="12"/>
      <c r="O36" s="12"/>
      <c r="P36" s="12"/>
    </row>
    <row r="37" spans="3:93">
      <c r="C37" s="12"/>
      <c r="D37" s="12"/>
      <c r="E37" s="12"/>
      <c r="F37" s="12"/>
      <c r="G37" s="12"/>
      <c r="H37" s="12"/>
      <c r="I37" s="12"/>
      <c r="J37" s="12"/>
      <c r="M37" s="12"/>
      <c r="N37" s="12"/>
      <c r="O37" s="12"/>
      <c r="P37" s="12"/>
    </row>
  </sheetData>
  <mergeCells count="59">
    <mergeCell ref="B17:D17"/>
    <mergeCell ref="B2:B5"/>
    <mergeCell ref="O4:P4"/>
    <mergeCell ref="Q4:R4"/>
    <mergeCell ref="S4:T4"/>
    <mergeCell ref="C4:D4"/>
    <mergeCell ref="E4:F4"/>
    <mergeCell ref="G4:H4"/>
    <mergeCell ref="I4:J4"/>
    <mergeCell ref="M4:N4"/>
    <mergeCell ref="K4:L4"/>
    <mergeCell ref="M2:V3"/>
    <mergeCell ref="C2:L3"/>
    <mergeCell ref="U4:V4"/>
    <mergeCell ref="W4:X4"/>
    <mergeCell ref="AE4:AF4"/>
    <mergeCell ref="W2:AF3"/>
    <mergeCell ref="Y4:Z4"/>
    <mergeCell ref="AA4:AB4"/>
    <mergeCell ref="AC4:AD4"/>
    <mergeCell ref="AO4:AP4"/>
    <mergeCell ref="AG2:AP3"/>
    <mergeCell ref="AW4:AX4"/>
    <mergeCell ref="AY4:AZ4"/>
    <mergeCell ref="AU4:AV4"/>
    <mergeCell ref="AS4:AT4"/>
    <mergeCell ref="AQ4:AR4"/>
    <mergeCell ref="AG4:AH4"/>
    <mergeCell ref="AI4:AJ4"/>
    <mergeCell ref="AK4:AL4"/>
    <mergeCell ref="AM4:AN4"/>
    <mergeCell ref="AQ2:AZ3"/>
    <mergeCell ref="BG4:BH4"/>
    <mergeCell ref="BI4:BJ4"/>
    <mergeCell ref="BA2:BJ3"/>
    <mergeCell ref="BE4:BF4"/>
    <mergeCell ref="BA4:BB4"/>
    <mergeCell ref="BC4:BD4"/>
    <mergeCell ref="CS4:CT4"/>
    <mergeCell ref="CO2:CV3"/>
    <mergeCell ref="CU4:CV4"/>
    <mergeCell ref="BS4:BT4"/>
    <mergeCell ref="BK2:BT3"/>
    <mergeCell ref="BM4:BN4"/>
    <mergeCell ref="BO4:BP4"/>
    <mergeCell ref="BK4:BL4"/>
    <mergeCell ref="BQ4:BR4"/>
    <mergeCell ref="BW4:BX4"/>
    <mergeCell ref="CC4:CD4"/>
    <mergeCell ref="BU2:CD3"/>
    <mergeCell ref="BU4:BV4"/>
    <mergeCell ref="CE2:CN3"/>
    <mergeCell ref="CM4:CN4"/>
    <mergeCell ref="CK4:CL4"/>
    <mergeCell ref="CO4:CP4"/>
    <mergeCell ref="CG4:CH4"/>
    <mergeCell ref="CI4:CJ4"/>
    <mergeCell ref="CE4:CF4"/>
    <mergeCell ref="CQ4:CR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V29"/>
  <sheetViews>
    <sheetView workbookViewId="0">
      <pane xSplit="2" ySplit="5" topLeftCell="CM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5.85546875" customWidth="1"/>
    <col min="2" max="2" width="30.140625" customWidth="1"/>
    <col min="3" max="3" width="12.5703125" bestFit="1" customWidth="1"/>
    <col min="5" max="5" width="12.5703125" bestFit="1" customWidth="1"/>
    <col min="7" max="7" width="12.5703125" bestFit="1" customWidth="1"/>
    <col min="9" max="9" width="12.5703125" bestFit="1" customWidth="1"/>
    <col min="11" max="11" width="12.5703125" style="12" bestFit="1" customWidth="1"/>
    <col min="12" max="12" width="9.140625" style="12"/>
    <col min="13" max="13" width="12.5703125" bestFit="1" customWidth="1"/>
    <col min="15" max="15" width="12.5703125" bestFit="1" customWidth="1"/>
    <col min="17" max="17" width="12.5703125" bestFit="1" customWidth="1"/>
    <col min="19" max="19" width="12.5703125" bestFit="1" customWidth="1"/>
    <col min="21" max="21" width="12.5703125" style="12" bestFit="1" customWidth="1"/>
    <col min="22" max="22" width="9.140625" style="12"/>
    <col min="23" max="23" width="12.5703125" bestFit="1" customWidth="1"/>
    <col min="25" max="25" width="12.5703125" bestFit="1" customWidth="1"/>
    <col min="27" max="27" width="12.5703125" bestFit="1" customWidth="1"/>
    <col min="29" max="29" width="12.5703125" bestFit="1" customWidth="1"/>
    <col min="31" max="31" width="12.5703125" style="12" bestFit="1" customWidth="1"/>
    <col min="32" max="32" width="9.140625" style="12"/>
    <col min="33" max="33" width="12.5703125" bestFit="1" customWidth="1"/>
    <col min="35" max="35" width="12.5703125" bestFit="1" customWidth="1"/>
    <col min="37" max="37" width="12.5703125" bestFit="1" customWidth="1"/>
    <col min="39" max="39" width="12.5703125" bestFit="1" customWidth="1"/>
    <col min="41" max="41" width="12.5703125" bestFit="1" customWidth="1"/>
    <col min="43" max="43" width="12.7109375" customWidth="1"/>
    <col min="45" max="45" width="12.5703125" customWidth="1"/>
    <col min="47" max="48" width="11.42578125" customWidth="1"/>
    <col min="51" max="51" width="10.140625" bestFit="1" customWidth="1"/>
    <col min="53" max="62" width="10.7109375" customWidth="1"/>
    <col min="63" max="64" width="13.85546875" customWidth="1"/>
    <col min="65" max="68" width="12.42578125" customWidth="1"/>
    <col min="69" max="70" width="13" customWidth="1"/>
    <col min="71" max="71" width="11.42578125" customWidth="1"/>
    <col min="72" max="72" width="10.5703125" customWidth="1"/>
    <col min="73" max="74" width="14.28515625" customWidth="1"/>
    <col min="75" max="76" width="12.28515625" customWidth="1"/>
    <col min="77" max="80" width="12.28515625" style="21" customWidth="1"/>
    <col min="81" max="82" width="13.85546875" customWidth="1"/>
    <col min="83" max="83" width="15.28515625" customWidth="1"/>
    <col min="84" max="84" width="13.7109375" customWidth="1"/>
    <col min="85" max="85" width="14.5703125" customWidth="1"/>
    <col min="86" max="86" width="12.42578125" customWidth="1"/>
    <col min="87" max="87" width="13" customWidth="1"/>
    <col min="88" max="88" width="12.28515625" customWidth="1"/>
    <col min="89" max="90" width="15.42578125" style="21" customWidth="1"/>
    <col min="91" max="92" width="15.42578125" customWidth="1"/>
    <col min="93" max="94" width="15.42578125" style="21" customWidth="1"/>
    <col min="95" max="98" width="15.42578125" customWidth="1"/>
    <col min="99" max="100" width="17.5703125" customWidth="1"/>
  </cols>
  <sheetData>
    <row r="2" spans="2:100" ht="18.75" customHeight="1">
      <c r="B2" s="136" t="s">
        <v>104</v>
      </c>
      <c r="C2" s="131">
        <v>2015</v>
      </c>
      <c r="D2" s="132"/>
      <c r="E2" s="132"/>
      <c r="F2" s="132"/>
      <c r="G2" s="132"/>
      <c r="H2" s="132"/>
      <c r="I2" s="132"/>
      <c r="J2" s="132"/>
      <c r="K2" s="132"/>
      <c r="L2" s="133"/>
      <c r="M2" s="131">
        <v>2016</v>
      </c>
      <c r="N2" s="132"/>
      <c r="O2" s="132"/>
      <c r="P2" s="132"/>
      <c r="Q2" s="132"/>
      <c r="R2" s="132"/>
      <c r="S2" s="132"/>
      <c r="T2" s="132"/>
      <c r="U2" s="132"/>
      <c r="V2" s="133"/>
      <c r="W2" s="131">
        <v>2017</v>
      </c>
      <c r="X2" s="132"/>
      <c r="Y2" s="132"/>
      <c r="Z2" s="132"/>
      <c r="AA2" s="132"/>
      <c r="AB2" s="132"/>
      <c r="AC2" s="132"/>
      <c r="AD2" s="132"/>
      <c r="AE2" s="132"/>
      <c r="AF2" s="133"/>
      <c r="AG2" s="125">
        <v>2018</v>
      </c>
      <c r="AH2" s="125"/>
      <c r="AI2" s="125"/>
      <c r="AJ2" s="125"/>
      <c r="AK2" s="125"/>
      <c r="AL2" s="125"/>
      <c r="AM2" s="125"/>
      <c r="AN2" s="125"/>
      <c r="AO2" s="125"/>
      <c r="AP2" s="125"/>
      <c r="AQ2" s="126">
        <v>2019</v>
      </c>
      <c r="AR2" s="127"/>
      <c r="AS2" s="127"/>
      <c r="AT2" s="135"/>
      <c r="AU2" s="135"/>
      <c r="AV2" s="135"/>
      <c r="AW2" s="135"/>
      <c r="AX2" s="135"/>
      <c r="AY2" s="135"/>
      <c r="AZ2" s="135"/>
      <c r="BA2" s="126">
        <v>2020</v>
      </c>
      <c r="BB2" s="127"/>
      <c r="BC2" s="127"/>
      <c r="BD2" s="127"/>
      <c r="BE2" s="127"/>
      <c r="BF2" s="127"/>
      <c r="BG2" s="127"/>
      <c r="BH2" s="127"/>
      <c r="BI2" s="127"/>
      <c r="BJ2" s="127"/>
      <c r="BK2" s="126">
        <v>2021</v>
      </c>
      <c r="BL2" s="127"/>
      <c r="BM2" s="127"/>
      <c r="BN2" s="127"/>
      <c r="BO2" s="127"/>
      <c r="BP2" s="127"/>
      <c r="BQ2" s="127"/>
      <c r="BR2" s="127"/>
      <c r="BS2" s="127"/>
      <c r="BT2" s="127"/>
      <c r="BU2" s="126">
        <v>2022</v>
      </c>
      <c r="BV2" s="127"/>
      <c r="BW2" s="127"/>
      <c r="BX2" s="127"/>
      <c r="BY2" s="127"/>
      <c r="BZ2" s="127"/>
      <c r="CA2" s="127"/>
      <c r="CB2" s="127"/>
      <c r="CC2" s="127"/>
      <c r="CD2" s="127"/>
      <c r="CE2" s="126">
        <v>2023</v>
      </c>
      <c r="CF2" s="127"/>
      <c r="CG2" s="127"/>
      <c r="CH2" s="127"/>
      <c r="CI2" s="127"/>
      <c r="CJ2" s="127"/>
      <c r="CK2" s="127"/>
      <c r="CL2" s="127"/>
      <c r="CM2" s="127"/>
      <c r="CN2" s="127"/>
      <c r="CO2" s="131">
        <v>2024</v>
      </c>
      <c r="CP2" s="132"/>
      <c r="CQ2" s="132"/>
      <c r="CR2" s="132"/>
      <c r="CS2" s="132"/>
      <c r="CT2" s="132"/>
      <c r="CU2" s="132"/>
      <c r="CV2" s="133"/>
    </row>
    <row r="3" spans="2:100">
      <c r="B3" s="137"/>
      <c r="C3" s="128"/>
      <c r="D3" s="129"/>
      <c r="E3" s="129"/>
      <c r="F3" s="129"/>
      <c r="G3" s="129"/>
      <c r="H3" s="129"/>
      <c r="I3" s="129"/>
      <c r="J3" s="129"/>
      <c r="K3" s="129"/>
      <c r="L3" s="134"/>
      <c r="M3" s="128"/>
      <c r="N3" s="129"/>
      <c r="O3" s="129"/>
      <c r="P3" s="129"/>
      <c r="Q3" s="129"/>
      <c r="R3" s="129"/>
      <c r="S3" s="129"/>
      <c r="T3" s="129"/>
      <c r="U3" s="129"/>
      <c r="V3" s="134"/>
      <c r="W3" s="128"/>
      <c r="X3" s="129"/>
      <c r="Y3" s="129"/>
      <c r="Z3" s="129"/>
      <c r="AA3" s="129"/>
      <c r="AB3" s="129"/>
      <c r="AC3" s="129"/>
      <c r="AD3" s="129"/>
      <c r="AE3" s="129"/>
      <c r="AF3" s="134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6"/>
      <c r="AR3" s="127"/>
      <c r="AS3" s="127"/>
      <c r="AT3" s="135"/>
      <c r="AU3" s="135"/>
      <c r="AV3" s="135"/>
      <c r="AW3" s="135"/>
      <c r="AX3" s="135"/>
      <c r="AY3" s="135"/>
      <c r="AZ3" s="135"/>
      <c r="BA3" s="128"/>
      <c r="BB3" s="129"/>
      <c r="BC3" s="129"/>
      <c r="BD3" s="129"/>
      <c r="BE3" s="129"/>
      <c r="BF3" s="129"/>
      <c r="BG3" s="129"/>
      <c r="BH3" s="129"/>
      <c r="BI3" s="129"/>
      <c r="BJ3" s="129"/>
      <c r="BK3" s="128"/>
      <c r="BL3" s="129"/>
      <c r="BM3" s="129"/>
      <c r="BN3" s="129"/>
      <c r="BO3" s="129"/>
      <c r="BP3" s="129"/>
      <c r="BQ3" s="129"/>
      <c r="BR3" s="129"/>
      <c r="BS3" s="129"/>
      <c r="BT3" s="129"/>
      <c r="BU3" s="128"/>
      <c r="BV3" s="129"/>
      <c r="BW3" s="129"/>
      <c r="BX3" s="129"/>
      <c r="BY3" s="129"/>
      <c r="BZ3" s="129"/>
      <c r="CA3" s="129"/>
      <c r="CB3" s="129"/>
      <c r="CC3" s="129"/>
      <c r="CD3" s="129"/>
      <c r="CE3" s="128"/>
      <c r="CF3" s="129"/>
      <c r="CG3" s="129"/>
      <c r="CH3" s="129"/>
      <c r="CI3" s="129"/>
      <c r="CJ3" s="129"/>
      <c r="CK3" s="129"/>
      <c r="CL3" s="129"/>
      <c r="CM3" s="129"/>
      <c r="CN3" s="129"/>
      <c r="CO3" s="128"/>
      <c r="CP3" s="129"/>
      <c r="CQ3" s="129"/>
      <c r="CR3" s="129"/>
      <c r="CS3" s="129"/>
      <c r="CT3" s="129"/>
      <c r="CU3" s="129"/>
      <c r="CV3" s="134"/>
    </row>
    <row r="4" spans="2:100">
      <c r="B4" s="137"/>
      <c r="C4" s="139" t="s">
        <v>9</v>
      </c>
      <c r="D4" s="140"/>
      <c r="E4" s="139" t="s">
        <v>10</v>
      </c>
      <c r="F4" s="140"/>
      <c r="G4" s="139" t="s">
        <v>11</v>
      </c>
      <c r="H4" s="140"/>
      <c r="I4" s="139" t="s">
        <v>12</v>
      </c>
      <c r="J4" s="140"/>
      <c r="K4" s="139" t="s">
        <v>13</v>
      </c>
      <c r="L4" s="140"/>
      <c r="M4" s="139" t="s">
        <v>9</v>
      </c>
      <c r="N4" s="140"/>
      <c r="O4" s="139" t="s">
        <v>10</v>
      </c>
      <c r="P4" s="140"/>
      <c r="Q4" s="139" t="s">
        <v>11</v>
      </c>
      <c r="R4" s="140"/>
      <c r="S4" s="139" t="s">
        <v>12</v>
      </c>
      <c r="T4" s="140"/>
      <c r="U4" s="139" t="s">
        <v>13</v>
      </c>
      <c r="V4" s="140"/>
      <c r="W4" s="139" t="s">
        <v>9</v>
      </c>
      <c r="X4" s="140"/>
      <c r="Y4" s="139" t="s">
        <v>10</v>
      </c>
      <c r="Z4" s="140"/>
      <c r="AA4" s="139" t="s">
        <v>11</v>
      </c>
      <c r="AB4" s="140"/>
      <c r="AC4" s="139" t="s">
        <v>12</v>
      </c>
      <c r="AD4" s="140"/>
      <c r="AE4" s="139" t="s">
        <v>13</v>
      </c>
      <c r="AF4" s="140"/>
      <c r="AG4" s="139" t="s">
        <v>9</v>
      </c>
      <c r="AH4" s="140"/>
      <c r="AI4" s="139" t="s">
        <v>10</v>
      </c>
      <c r="AJ4" s="140"/>
      <c r="AK4" s="139" t="s">
        <v>11</v>
      </c>
      <c r="AL4" s="140"/>
      <c r="AM4" s="139" t="s">
        <v>12</v>
      </c>
      <c r="AN4" s="140"/>
      <c r="AO4" s="139" t="s">
        <v>13</v>
      </c>
      <c r="AP4" s="140"/>
      <c r="AQ4" s="139" t="s">
        <v>9</v>
      </c>
      <c r="AR4" s="140"/>
      <c r="AS4" s="139" t="s">
        <v>242</v>
      </c>
      <c r="AT4" s="140"/>
      <c r="AU4" s="139" t="s">
        <v>11</v>
      </c>
      <c r="AV4" s="140"/>
      <c r="AW4" s="139" t="s">
        <v>12</v>
      </c>
      <c r="AX4" s="140"/>
      <c r="AY4" s="139" t="s">
        <v>13</v>
      </c>
      <c r="AZ4" s="140"/>
      <c r="BA4" s="139" t="s">
        <v>9</v>
      </c>
      <c r="BB4" s="140"/>
      <c r="BC4" s="139" t="s">
        <v>242</v>
      </c>
      <c r="BD4" s="140"/>
      <c r="BE4" s="139" t="s">
        <v>11</v>
      </c>
      <c r="BF4" s="140"/>
      <c r="BG4" s="139" t="s">
        <v>12</v>
      </c>
      <c r="BH4" s="140"/>
      <c r="BI4" s="139" t="s">
        <v>13</v>
      </c>
      <c r="BJ4" s="140"/>
      <c r="BK4" s="139" t="s">
        <v>9</v>
      </c>
      <c r="BL4" s="140"/>
      <c r="BM4" s="139" t="s">
        <v>242</v>
      </c>
      <c r="BN4" s="140"/>
      <c r="BO4" s="139" t="s">
        <v>11</v>
      </c>
      <c r="BP4" s="140"/>
      <c r="BQ4" s="139" t="s">
        <v>12</v>
      </c>
      <c r="BR4" s="140"/>
      <c r="BS4" s="139" t="s">
        <v>13</v>
      </c>
      <c r="BT4" s="140"/>
      <c r="BU4" s="139" t="s">
        <v>9</v>
      </c>
      <c r="BV4" s="140"/>
      <c r="BW4" s="139" t="s">
        <v>242</v>
      </c>
      <c r="BX4" s="140"/>
      <c r="BY4" s="55" t="s">
        <v>255</v>
      </c>
      <c r="BZ4" s="55"/>
      <c r="CA4" s="55" t="s">
        <v>263</v>
      </c>
      <c r="CB4" s="55"/>
      <c r="CC4" s="139" t="s">
        <v>13</v>
      </c>
      <c r="CD4" s="140"/>
      <c r="CE4" s="139" t="s">
        <v>9</v>
      </c>
      <c r="CF4" s="140"/>
      <c r="CG4" s="139" t="s">
        <v>242</v>
      </c>
      <c r="CH4" s="140"/>
      <c r="CI4" s="139" t="s">
        <v>11</v>
      </c>
      <c r="CJ4" s="140"/>
      <c r="CK4" s="139" t="s">
        <v>12</v>
      </c>
      <c r="CL4" s="140"/>
      <c r="CM4" s="139" t="s">
        <v>13</v>
      </c>
      <c r="CN4" s="140"/>
      <c r="CO4" s="139" t="s">
        <v>9</v>
      </c>
      <c r="CP4" s="140"/>
      <c r="CQ4" s="139" t="s">
        <v>242</v>
      </c>
      <c r="CR4" s="140"/>
      <c r="CS4" s="139" t="s">
        <v>11</v>
      </c>
      <c r="CT4" s="140"/>
      <c r="CU4" s="139" t="s">
        <v>13</v>
      </c>
      <c r="CV4" s="140"/>
    </row>
    <row r="5" spans="2:100">
      <c r="B5" s="138"/>
      <c r="C5" s="26" t="s">
        <v>14</v>
      </c>
      <c r="D5" s="26" t="s">
        <v>15</v>
      </c>
      <c r="E5" s="26" t="s">
        <v>14</v>
      </c>
      <c r="F5" s="26" t="s">
        <v>15</v>
      </c>
      <c r="G5" s="26" t="s">
        <v>14</v>
      </c>
      <c r="H5" s="26" t="s">
        <v>15</v>
      </c>
      <c r="I5" s="26" t="s">
        <v>14</v>
      </c>
      <c r="J5" s="26" t="s">
        <v>15</v>
      </c>
      <c r="K5" s="26" t="s">
        <v>14</v>
      </c>
      <c r="L5" s="26" t="s">
        <v>15</v>
      </c>
      <c r="M5" s="26" t="s">
        <v>14</v>
      </c>
      <c r="N5" s="26" t="s">
        <v>15</v>
      </c>
      <c r="O5" s="26" t="s">
        <v>14</v>
      </c>
      <c r="P5" s="26" t="s">
        <v>15</v>
      </c>
      <c r="Q5" s="26" t="s">
        <v>14</v>
      </c>
      <c r="R5" s="26" t="s">
        <v>15</v>
      </c>
      <c r="S5" s="26" t="s">
        <v>14</v>
      </c>
      <c r="T5" s="26" t="s">
        <v>15</v>
      </c>
      <c r="U5" s="26" t="s">
        <v>14</v>
      </c>
      <c r="V5" s="26" t="s">
        <v>15</v>
      </c>
      <c r="W5" s="26" t="s">
        <v>14</v>
      </c>
      <c r="X5" s="26" t="s">
        <v>15</v>
      </c>
      <c r="Y5" s="26" t="s">
        <v>14</v>
      </c>
      <c r="Z5" s="26" t="s">
        <v>15</v>
      </c>
      <c r="AA5" s="26" t="s">
        <v>14</v>
      </c>
      <c r="AB5" s="26" t="s">
        <v>15</v>
      </c>
      <c r="AC5" s="26" t="s">
        <v>14</v>
      </c>
      <c r="AD5" s="26" t="s">
        <v>15</v>
      </c>
      <c r="AE5" s="26" t="s">
        <v>14</v>
      </c>
      <c r="AF5" s="26" t="s">
        <v>15</v>
      </c>
      <c r="AG5" s="26" t="s">
        <v>14</v>
      </c>
      <c r="AH5" s="26" t="s">
        <v>15</v>
      </c>
      <c r="AI5" s="26" t="s">
        <v>14</v>
      </c>
      <c r="AJ5" s="26" t="s">
        <v>15</v>
      </c>
      <c r="AK5" s="26" t="s">
        <v>14</v>
      </c>
      <c r="AL5" s="26" t="s">
        <v>15</v>
      </c>
      <c r="AM5" s="26" t="s">
        <v>14</v>
      </c>
      <c r="AN5" s="26" t="s">
        <v>15</v>
      </c>
      <c r="AO5" s="26" t="s">
        <v>14</v>
      </c>
      <c r="AP5" s="26" t="s">
        <v>15</v>
      </c>
      <c r="AQ5" s="30" t="s">
        <v>14</v>
      </c>
      <c r="AR5" s="30" t="s">
        <v>15</v>
      </c>
      <c r="AS5" s="33" t="s">
        <v>14</v>
      </c>
      <c r="AT5" s="33" t="s">
        <v>15</v>
      </c>
      <c r="AU5" s="36" t="s">
        <v>14</v>
      </c>
      <c r="AV5" s="36" t="s">
        <v>15</v>
      </c>
      <c r="AW5" s="38" t="s">
        <v>14</v>
      </c>
      <c r="AX5" s="38" t="s">
        <v>15</v>
      </c>
      <c r="AY5" s="38" t="s">
        <v>14</v>
      </c>
      <c r="AZ5" s="38" t="s">
        <v>15</v>
      </c>
      <c r="BA5" s="43" t="s">
        <v>14</v>
      </c>
      <c r="BB5" s="43" t="s">
        <v>15</v>
      </c>
      <c r="BC5" s="43" t="s">
        <v>14</v>
      </c>
      <c r="BD5" s="43" t="s">
        <v>15</v>
      </c>
      <c r="BE5" s="44" t="s">
        <v>14</v>
      </c>
      <c r="BF5" s="44" t="s">
        <v>15</v>
      </c>
      <c r="BG5" s="44" t="s">
        <v>14</v>
      </c>
      <c r="BH5" s="44" t="s">
        <v>15</v>
      </c>
      <c r="BI5" s="44" t="s">
        <v>14</v>
      </c>
      <c r="BJ5" s="44" t="s">
        <v>15</v>
      </c>
      <c r="BK5" s="45" t="s">
        <v>14</v>
      </c>
      <c r="BL5" s="45" t="s">
        <v>15</v>
      </c>
      <c r="BM5" s="46" t="s">
        <v>14</v>
      </c>
      <c r="BN5" s="46" t="s">
        <v>15</v>
      </c>
      <c r="BO5" s="46" t="s">
        <v>14</v>
      </c>
      <c r="BP5" s="46" t="s">
        <v>15</v>
      </c>
      <c r="BQ5" s="49" t="s">
        <v>14</v>
      </c>
      <c r="BR5" s="49" t="s">
        <v>15</v>
      </c>
      <c r="BS5" s="49" t="s">
        <v>14</v>
      </c>
      <c r="BT5" s="49" t="s">
        <v>15</v>
      </c>
      <c r="BU5" s="51" t="s">
        <v>14</v>
      </c>
      <c r="BV5" s="51" t="s">
        <v>15</v>
      </c>
      <c r="BW5" s="53" t="s">
        <v>14</v>
      </c>
      <c r="BX5" s="53" t="s">
        <v>15</v>
      </c>
      <c r="BY5" s="54" t="s">
        <v>14</v>
      </c>
      <c r="BZ5" s="54" t="s">
        <v>253</v>
      </c>
      <c r="CA5" s="86" t="s">
        <v>14</v>
      </c>
      <c r="CB5" s="86" t="s">
        <v>253</v>
      </c>
      <c r="CC5" s="53" t="s">
        <v>14</v>
      </c>
      <c r="CD5" s="53" t="s">
        <v>15</v>
      </c>
      <c r="CE5" s="92" t="s">
        <v>14</v>
      </c>
      <c r="CF5" s="92" t="s">
        <v>15</v>
      </c>
      <c r="CG5" s="92" t="s">
        <v>14</v>
      </c>
      <c r="CH5" s="92" t="s">
        <v>15</v>
      </c>
      <c r="CI5" s="92" t="s">
        <v>14</v>
      </c>
      <c r="CJ5" s="92" t="s">
        <v>15</v>
      </c>
      <c r="CK5" s="94" t="s">
        <v>14</v>
      </c>
      <c r="CL5" s="94" t="s">
        <v>15</v>
      </c>
      <c r="CM5" s="92" t="s">
        <v>14</v>
      </c>
      <c r="CN5" s="92" t="s">
        <v>15</v>
      </c>
      <c r="CO5" s="110" t="s">
        <v>14</v>
      </c>
      <c r="CP5" s="110" t="s">
        <v>15</v>
      </c>
      <c r="CQ5" s="110" t="s">
        <v>14</v>
      </c>
      <c r="CR5" s="110" t="s">
        <v>15</v>
      </c>
      <c r="CS5" s="110" t="s">
        <v>14</v>
      </c>
      <c r="CT5" s="110" t="s">
        <v>15</v>
      </c>
      <c r="CU5" s="110" t="s">
        <v>14</v>
      </c>
      <c r="CV5" s="110" t="s">
        <v>15</v>
      </c>
    </row>
    <row r="6" spans="2:100">
      <c r="B6" s="1" t="s">
        <v>105</v>
      </c>
      <c r="C6" s="2">
        <v>6556</v>
      </c>
      <c r="D6" s="5">
        <v>2E-3</v>
      </c>
      <c r="E6" s="2">
        <v>32843</v>
      </c>
      <c r="F6" s="5">
        <v>1.0999999999999999E-2</v>
      </c>
      <c r="G6" s="2">
        <v>43147</v>
      </c>
      <c r="H6" s="5">
        <v>1.2E-2</v>
      </c>
      <c r="I6" s="2">
        <v>7850</v>
      </c>
      <c r="J6" s="5">
        <v>3.0000000000000001E-3</v>
      </c>
      <c r="K6" s="2">
        <v>90395</v>
      </c>
      <c r="L6" s="5">
        <v>7.0000000000000001E-3</v>
      </c>
      <c r="M6" s="2">
        <v>22013</v>
      </c>
      <c r="N6" s="5">
        <v>7.0000000000000001E-3</v>
      </c>
      <c r="O6" s="2">
        <v>18597</v>
      </c>
      <c r="P6" s="5">
        <v>6.0000000000000001E-3</v>
      </c>
      <c r="Q6" s="2">
        <v>15042</v>
      </c>
      <c r="R6" s="5">
        <v>4.0000000000000001E-3</v>
      </c>
      <c r="S6" s="2">
        <v>8125</v>
      </c>
      <c r="T6" s="5">
        <v>3.0000000000000001E-3</v>
      </c>
      <c r="U6" s="2">
        <v>63776</v>
      </c>
      <c r="V6" s="5">
        <v>5.0000000000000001E-3</v>
      </c>
      <c r="W6" s="2">
        <v>20319</v>
      </c>
      <c r="X6" s="5">
        <v>7.0000000000000001E-3</v>
      </c>
      <c r="Y6" s="2">
        <v>11139</v>
      </c>
      <c r="Z6" s="5">
        <v>4.0000000000000001E-3</v>
      </c>
      <c r="AA6" s="2">
        <v>10195</v>
      </c>
      <c r="AB6" s="5">
        <v>3.0000000000000001E-3</v>
      </c>
      <c r="AC6" s="2">
        <v>4813</v>
      </c>
      <c r="AD6" s="5">
        <v>2E-3</v>
      </c>
      <c r="AE6" s="2">
        <v>46466</v>
      </c>
      <c r="AF6" s="5">
        <v>3.6769177385998419E-3</v>
      </c>
      <c r="AG6" s="2">
        <v>6607</v>
      </c>
      <c r="AH6" s="5">
        <v>2E-3</v>
      </c>
      <c r="AI6" s="2">
        <v>4389</v>
      </c>
      <c r="AJ6" s="5">
        <v>1E-3</v>
      </c>
      <c r="AK6" s="2">
        <v>7189</v>
      </c>
      <c r="AL6" s="5">
        <v>2E-3</v>
      </c>
      <c r="AM6" s="2">
        <v>9057</v>
      </c>
      <c r="AN6" s="5">
        <v>3.0000000000000001E-3</v>
      </c>
      <c r="AO6" s="2">
        <v>27242</v>
      </c>
      <c r="AP6" s="5">
        <v>2E-3</v>
      </c>
      <c r="AQ6" s="2">
        <v>17685</v>
      </c>
      <c r="AR6" s="5">
        <v>5.0000000000000001E-3</v>
      </c>
      <c r="AS6" s="2">
        <v>2457</v>
      </c>
      <c r="AT6" s="5">
        <v>1E-3</v>
      </c>
      <c r="AU6" s="2">
        <v>8293</v>
      </c>
      <c r="AV6" s="5">
        <v>2E-3</v>
      </c>
      <c r="AW6" s="2">
        <v>3245</v>
      </c>
      <c r="AX6" s="5">
        <v>1E-3</v>
      </c>
      <c r="AY6" s="2">
        <f>AQ6+AS6+AU6+AW6</f>
        <v>31680</v>
      </c>
      <c r="AZ6" s="5">
        <v>2.2228498155518798E-3</v>
      </c>
      <c r="BA6" s="2">
        <v>12893</v>
      </c>
      <c r="BB6" s="5">
        <v>4.0000000000000001E-3</v>
      </c>
      <c r="BC6" s="2">
        <v>4430</v>
      </c>
      <c r="BD6" s="5">
        <v>2E-3</v>
      </c>
      <c r="BE6" s="2">
        <v>7585</v>
      </c>
      <c r="BF6" s="5">
        <v>2E-3</v>
      </c>
      <c r="BG6" s="2">
        <v>4312</v>
      </c>
      <c r="BH6" s="5">
        <v>1E-3</v>
      </c>
      <c r="BI6" s="2">
        <v>29220</v>
      </c>
      <c r="BJ6" s="5">
        <v>2.3425628599726238E-3</v>
      </c>
      <c r="BK6" s="2">
        <v>31042.672724076099</v>
      </c>
      <c r="BL6" s="5">
        <v>8.3813759357226937E-3</v>
      </c>
      <c r="BM6" s="2">
        <v>4041</v>
      </c>
      <c r="BN6" s="5">
        <v>1E-3</v>
      </c>
      <c r="BO6" s="2">
        <v>10394</v>
      </c>
      <c r="BP6" s="5">
        <v>2.2010913126775788E-3</v>
      </c>
      <c r="BQ6" s="2">
        <f>BO6+BM6+BK6</f>
        <v>45477.672724076096</v>
      </c>
      <c r="BR6" s="5">
        <v>3.5888340205053664E-3</v>
      </c>
      <c r="BS6" s="2">
        <v>51827</v>
      </c>
      <c r="BT6" s="5">
        <v>3.058755165083484E-3</v>
      </c>
      <c r="BU6" s="84">
        <v>5498</v>
      </c>
      <c r="BV6" s="85">
        <v>1E-3</v>
      </c>
      <c r="BW6" s="84">
        <v>8976</v>
      </c>
      <c r="BX6" s="85">
        <v>2E-3</v>
      </c>
      <c r="BY6" s="84">
        <v>3100</v>
      </c>
      <c r="BZ6" s="85">
        <v>1E-3</v>
      </c>
      <c r="CA6" s="87">
        <v>12250</v>
      </c>
      <c r="CB6" s="85">
        <v>3.0000000000000001E-3</v>
      </c>
      <c r="CC6" s="84">
        <v>29824</v>
      </c>
      <c r="CD6" s="85">
        <v>2E-3</v>
      </c>
      <c r="CE6" s="93">
        <v>44182</v>
      </c>
      <c r="CF6" s="85">
        <v>0.01</v>
      </c>
      <c r="CG6" s="93">
        <v>44000</v>
      </c>
      <c r="CH6" s="85">
        <v>8.9999999999999993E-3</v>
      </c>
      <c r="CI6" s="93">
        <v>23012</v>
      </c>
      <c r="CJ6" s="85">
        <v>4.0000000000000001E-3</v>
      </c>
      <c r="CK6" s="95">
        <v>9650</v>
      </c>
      <c r="CL6" s="85">
        <v>2E-3</v>
      </c>
      <c r="CM6" s="95">
        <v>120844</v>
      </c>
      <c r="CN6" s="85">
        <v>6.0000000000000001E-3</v>
      </c>
      <c r="CO6" s="112">
        <v>16946</v>
      </c>
      <c r="CP6" s="85">
        <v>4.0000000000000001E-3</v>
      </c>
      <c r="CQ6" s="112">
        <v>7407</v>
      </c>
      <c r="CR6" s="85">
        <v>1E-3</v>
      </c>
      <c r="CS6" s="112">
        <v>6205</v>
      </c>
      <c r="CT6" s="85">
        <v>1E-3</v>
      </c>
      <c r="CU6" s="112">
        <f>CS6+CQ6+CO6</f>
        <v>30558</v>
      </c>
      <c r="CV6" s="85">
        <v>2.0313827967975706E-3</v>
      </c>
    </row>
    <row r="7" spans="2:100">
      <c r="B7" s="1" t="s">
        <v>106</v>
      </c>
      <c r="C7" s="2">
        <v>39902</v>
      </c>
      <c r="D7" s="5">
        <v>1.4E-2</v>
      </c>
      <c r="E7" s="2">
        <v>111728</v>
      </c>
      <c r="F7" s="5">
        <v>3.5999999999999997E-2</v>
      </c>
      <c r="G7" s="2">
        <v>123872</v>
      </c>
      <c r="H7" s="5">
        <v>3.5999999999999997E-2</v>
      </c>
      <c r="I7" s="2">
        <v>88667</v>
      </c>
      <c r="J7" s="5">
        <v>0.03</v>
      </c>
      <c r="K7" s="2">
        <v>364170</v>
      </c>
      <c r="L7" s="5">
        <v>2.9000000000000001E-2</v>
      </c>
      <c r="M7" s="2">
        <v>88890</v>
      </c>
      <c r="N7" s="5">
        <v>0.03</v>
      </c>
      <c r="O7" s="2">
        <v>89821</v>
      </c>
      <c r="P7" s="5">
        <v>2.8000000000000001E-2</v>
      </c>
      <c r="Q7" s="2">
        <v>65459</v>
      </c>
      <c r="R7" s="5">
        <v>1.7999999999999999E-2</v>
      </c>
      <c r="S7" s="2">
        <v>80961</v>
      </c>
      <c r="T7" s="5">
        <v>2.7E-2</v>
      </c>
      <c r="U7" s="2">
        <v>325131</v>
      </c>
      <c r="V7" s="5">
        <v>2.5000000000000001E-2</v>
      </c>
      <c r="W7" s="2">
        <v>107453</v>
      </c>
      <c r="X7" s="5">
        <v>3.6999999999999998E-2</v>
      </c>
      <c r="Y7" s="2">
        <v>69874</v>
      </c>
      <c r="Z7" s="5">
        <v>2.1999999999999999E-2</v>
      </c>
      <c r="AA7" s="2">
        <v>62615</v>
      </c>
      <c r="AB7" s="5">
        <v>1.7999999999999999E-2</v>
      </c>
      <c r="AC7" s="2">
        <v>35933</v>
      </c>
      <c r="AD7" s="5">
        <v>1.2E-2</v>
      </c>
      <c r="AE7" s="2">
        <v>275875</v>
      </c>
      <c r="AF7" s="5">
        <v>2.183036373124933E-2</v>
      </c>
      <c r="AG7" s="2">
        <v>67543</v>
      </c>
      <c r="AH7" s="5">
        <v>2.3E-2</v>
      </c>
      <c r="AI7" s="2">
        <v>58338</v>
      </c>
      <c r="AJ7" s="5">
        <v>1.7999999999999999E-2</v>
      </c>
      <c r="AK7" s="2">
        <v>95609</v>
      </c>
      <c r="AL7" s="5">
        <v>2.7E-2</v>
      </c>
      <c r="AM7" s="2">
        <v>45044</v>
      </c>
      <c r="AN7" s="5">
        <v>1.4E-2</v>
      </c>
      <c r="AO7" s="2">
        <v>266534</v>
      </c>
      <c r="AP7" s="5">
        <v>0.02</v>
      </c>
      <c r="AQ7" s="2">
        <v>56811</v>
      </c>
      <c r="AR7" s="5">
        <v>1.7000000000000001E-2</v>
      </c>
      <c r="AS7" s="2">
        <v>55338</v>
      </c>
      <c r="AT7" s="5">
        <v>1.7000000000000001E-2</v>
      </c>
      <c r="AU7" s="2">
        <v>41399</v>
      </c>
      <c r="AV7" s="5">
        <v>0.01</v>
      </c>
      <c r="AW7" s="2">
        <v>48198</v>
      </c>
      <c r="AX7" s="5">
        <v>1.4E-2</v>
      </c>
      <c r="AY7" s="2">
        <f t="shared" ref="AY7:AY11" si="0">AQ7+AS7+AU7+AW7</f>
        <v>201746</v>
      </c>
      <c r="AZ7" s="5">
        <v>1.4155652111374038E-2</v>
      </c>
      <c r="BA7" s="2">
        <v>41510</v>
      </c>
      <c r="BB7" s="5">
        <v>1.2999999999999999E-2</v>
      </c>
      <c r="BC7" s="2">
        <v>30640</v>
      </c>
      <c r="BD7" s="5">
        <v>1.4999999999999999E-2</v>
      </c>
      <c r="BE7" s="2">
        <v>42395</v>
      </c>
      <c r="BF7" s="5">
        <v>1.0999999999999999E-2</v>
      </c>
      <c r="BG7" s="2">
        <v>49521</v>
      </c>
      <c r="BH7" s="5">
        <v>1.4999999999999999E-2</v>
      </c>
      <c r="BI7" s="2">
        <v>164066</v>
      </c>
      <c r="BJ7" s="5">
        <v>1.3153145728414389E-2</v>
      </c>
      <c r="BK7" s="2">
        <v>65364.022955403438</v>
      </c>
      <c r="BL7" s="5">
        <v>1.7647979409825418E-2</v>
      </c>
      <c r="BM7" s="2">
        <v>64555</v>
      </c>
      <c r="BN7" s="5">
        <v>1.4999999999999999E-2</v>
      </c>
      <c r="BO7" s="2">
        <v>51162</v>
      </c>
      <c r="BP7" s="5">
        <v>1.0834349984530525E-2</v>
      </c>
      <c r="BQ7" s="2">
        <f t="shared" ref="BQ7:BQ11" si="1">BO7+BM7+BK7</f>
        <v>181081.02295540343</v>
      </c>
      <c r="BR7" s="5">
        <v>1.4289863502760573E-2</v>
      </c>
      <c r="BS7" s="2">
        <v>227152</v>
      </c>
      <c r="BT7" s="5">
        <v>1.3406185062979597E-2</v>
      </c>
      <c r="BU7" s="84">
        <v>55900</v>
      </c>
      <c r="BV7" s="85">
        <v>1.4E-2</v>
      </c>
      <c r="BW7" s="84">
        <v>60010</v>
      </c>
      <c r="BX7" s="85">
        <v>1.6E-2</v>
      </c>
      <c r="BY7" s="84">
        <v>73083</v>
      </c>
      <c r="BZ7" s="85">
        <v>1.7000000000000001E-2</v>
      </c>
      <c r="CA7" s="87">
        <v>59176</v>
      </c>
      <c r="CB7" s="85">
        <v>1.4999999999999999E-2</v>
      </c>
      <c r="CC7" s="84">
        <v>248168</v>
      </c>
      <c r="CD7" s="85">
        <v>1.4999999999999999E-2</v>
      </c>
      <c r="CE7" s="93">
        <v>113837</v>
      </c>
      <c r="CF7" s="85">
        <v>2.5999999999999999E-2</v>
      </c>
      <c r="CG7" s="93">
        <v>62643</v>
      </c>
      <c r="CH7" s="85">
        <v>1.2999999999999999E-2</v>
      </c>
      <c r="CI7" s="93">
        <v>89166</v>
      </c>
      <c r="CJ7" s="85">
        <v>1.7000000000000001E-2</v>
      </c>
      <c r="CK7" s="95">
        <v>72735</v>
      </c>
      <c r="CL7" s="85">
        <v>1.4999999999999999E-2</v>
      </c>
      <c r="CM7" s="95">
        <v>338381</v>
      </c>
      <c r="CN7" s="85">
        <v>1.7999999999999999E-2</v>
      </c>
      <c r="CO7" s="112">
        <v>56389</v>
      </c>
      <c r="CP7" s="85">
        <v>1.2E-2</v>
      </c>
      <c r="CQ7" s="112">
        <v>42402</v>
      </c>
      <c r="CR7" s="85">
        <v>8.0000000000000002E-3</v>
      </c>
      <c r="CS7" s="112">
        <v>68892</v>
      </c>
      <c r="CT7" s="85">
        <v>1.2999999999999999E-2</v>
      </c>
      <c r="CU7" s="112">
        <f t="shared" ref="CU7:CU11" si="2">CS7+CQ7+CO7</f>
        <v>167683</v>
      </c>
      <c r="CV7" s="85">
        <v>1.114694553031635E-2</v>
      </c>
    </row>
    <row r="8" spans="2:100" ht="30">
      <c r="B8" s="1" t="s">
        <v>107</v>
      </c>
      <c r="C8" s="2">
        <v>319483</v>
      </c>
      <c r="D8" s="5">
        <v>0.111</v>
      </c>
      <c r="E8" s="2">
        <v>488617</v>
      </c>
      <c r="F8" s="5">
        <v>0.158</v>
      </c>
      <c r="G8" s="2">
        <v>489441</v>
      </c>
      <c r="H8" s="5">
        <v>0.14099999999999999</v>
      </c>
      <c r="I8" s="2">
        <v>484623</v>
      </c>
      <c r="J8" s="5">
        <v>0.16700000000000001</v>
      </c>
      <c r="K8" s="2">
        <v>1782164</v>
      </c>
      <c r="L8" s="5">
        <v>0.14399999999999999</v>
      </c>
      <c r="M8" s="2">
        <v>476828</v>
      </c>
      <c r="N8" s="5">
        <v>0.161</v>
      </c>
      <c r="O8" s="2">
        <v>520620</v>
      </c>
      <c r="P8" s="5">
        <v>0.161</v>
      </c>
      <c r="Q8" s="2">
        <v>536656</v>
      </c>
      <c r="R8" s="5">
        <v>0.14399999999999999</v>
      </c>
      <c r="S8" s="2">
        <v>514493</v>
      </c>
      <c r="T8" s="5">
        <v>0.16900000000000001</v>
      </c>
      <c r="U8" s="2">
        <v>2048597</v>
      </c>
      <c r="V8" s="5">
        <v>0.158</v>
      </c>
      <c r="W8" s="2">
        <v>469854</v>
      </c>
      <c r="X8" s="5">
        <v>0.16</v>
      </c>
      <c r="Y8" s="2">
        <v>478281</v>
      </c>
      <c r="Z8" s="5">
        <v>0.152</v>
      </c>
      <c r="AA8" s="2">
        <v>442662</v>
      </c>
      <c r="AB8" s="5">
        <v>0.124</v>
      </c>
      <c r="AC8" s="2">
        <v>410458</v>
      </c>
      <c r="AD8" s="5">
        <v>0.13700000000000001</v>
      </c>
      <c r="AE8" s="2">
        <v>1801255</v>
      </c>
      <c r="AF8" s="5">
        <v>0.14253575649381608</v>
      </c>
      <c r="AG8" s="2">
        <v>402214</v>
      </c>
      <c r="AH8" s="5">
        <v>0.13600000000000001</v>
      </c>
      <c r="AI8" s="2">
        <v>438099</v>
      </c>
      <c r="AJ8" s="5">
        <v>0.13200000000000001</v>
      </c>
      <c r="AK8" s="2">
        <v>409951</v>
      </c>
      <c r="AL8" s="5">
        <v>0.114</v>
      </c>
      <c r="AM8" s="2">
        <v>485086</v>
      </c>
      <c r="AN8" s="5">
        <v>0.14699999999999999</v>
      </c>
      <c r="AO8" s="2">
        <v>1735350</v>
      </c>
      <c r="AP8" s="5">
        <v>0.13200000000000001</v>
      </c>
      <c r="AQ8" s="2">
        <v>468310</v>
      </c>
      <c r="AR8" s="5">
        <v>0.14199999999999999</v>
      </c>
      <c r="AS8" s="2">
        <v>380439</v>
      </c>
      <c r="AT8" s="5">
        <v>0.114</v>
      </c>
      <c r="AU8" s="2">
        <v>399305</v>
      </c>
      <c r="AV8" s="5">
        <v>9.6000000000000002E-2</v>
      </c>
      <c r="AW8" s="2">
        <v>427782</v>
      </c>
      <c r="AX8" s="5">
        <v>0.124</v>
      </c>
      <c r="AY8" s="2">
        <f t="shared" si="0"/>
        <v>1675836</v>
      </c>
      <c r="AZ8" s="5">
        <v>0.11758622927699494</v>
      </c>
      <c r="BA8" s="2">
        <v>399209</v>
      </c>
      <c r="BB8" s="5">
        <v>0.128</v>
      </c>
      <c r="BC8" s="2">
        <v>244405</v>
      </c>
      <c r="BD8" s="5">
        <v>0.121</v>
      </c>
      <c r="BE8" s="2">
        <v>422997</v>
      </c>
      <c r="BF8" s="5">
        <v>0.107</v>
      </c>
      <c r="BG8" s="2">
        <v>427738</v>
      </c>
      <c r="BH8" s="5">
        <v>0.126</v>
      </c>
      <c r="BI8" s="2">
        <v>1494348</v>
      </c>
      <c r="BJ8" s="5">
        <v>0.11980164697722005</v>
      </c>
      <c r="BK8" s="2">
        <v>531629.17562641564</v>
      </c>
      <c r="BL8" s="5">
        <v>0.14353738220058329</v>
      </c>
      <c r="BM8" s="2">
        <v>542058</v>
      </c>
      <c r="BN8" s="5">
        <v>0.128</v>
      </c>
      <c r="BO8" s="2">
        <v>559922</v>
      </c>
      <c r="BP8" s="5">
        <v>0.11857220030566241</v>
      </c>
      <c r="BQ8" s="2">
        <f t="shared" si="1"/>
        <v>1633609.1756264158</v>
      </c>
      <c r="BR8" s="5">
        <v>0.12891495616472121</v>
      </c>
      <c r="BS8" s="2">
        <v>2167114</v>
      </c>
      <c r="BT8" s="5">
        <v>0.127899958338795</v>
      </c>
      <c r="BU8" s="84">
        <v>589954</v>
      </c>
      <c r="BV8" s="85">
        <v>0.14199999999999999</v>
      </c>
      <c r="BW8" s="84">
        <v>504138</v>
      </c>
      <c r="BX8" s="85">
        <v>0.13100000000000001</v>
      </c>
      <c r="BY8" s="84">
        <v>456815</v>
      </c>
      <c r="BZ8" s="85">
        <v>0.104</v>
      </c>
      <c r="CA8" s="87">
        <v>425103</v>
      </c>
      <c r="CB8" s="85">
        <v>0.108</v>
      </c>
      <c r="CC8" s="84">
        <v>1976011</v>
      </c>
      <c r="CD8" s="85">
        <v>0.121</v>
      </c>
      <c r="CE8" s="93">
        <v>659440</v>
      </c>
      <c r="CF8" s="85">
        <v>0.151</v>
      </c>
      <c r="CG8" s="93">
        <v>689731</v>
      </c>
      <c r="CH8" s="85">
        <v>0.14399999999999999</v>
      </c>
      <c r="CI8" s="93">
        <v>699451</v>
      </c>
      <c r="CJ8" s="85">
        <v>0.13200000000000001</v>
      </c>
      <c r="CK8" s="95">
        <v>637024</v>
      </c>
      <c r="CL8" s="85">
        <v>0.13500000000000001</v>
      </c>
      <c r="CM8" s="95">
        <v>2685646</v>
      </c>
      <c r="CN8" s="85">
        <v>0.14000000000000001</v>
      </c>
      <c r="CO8" s="112">
        <v>600365</v>
      </c>
      <c r="CP8" s="85">
        <v>0.129</v>
      </c>
      <c r="CQ8" s="112">
        <v>532074</v>
      </c>
      <c r="CR8" s="85">
        <v>0.104</v>
      </c>
      <c r="CS8" s="112">
        <v>567511</v>
      </c>
      <c r="CT8" s="85">
        <v>0.108</v>
      </c>
      <c r="CU8" s="112">
        <f t="shared" si="2"/>
        <v>1699950</v>
      </c>
      <c r="CV8" s="85">
        <v>0.11300638737535278</v>
      </c>
    </row>
    <row r="9" spans="2:100">
      <c r="B9" s="1" t="s">
        <v>108</v>
      </c>
      <c r="C9" s="2">
        <v>1470031</v>
      </c>
      <c r="D9" s="5">
        <v>0.50800000000000001</v>
      </c>
      <c r="E9" s="2">
        <v>1623927</v>
      </c>
      <c r="F9" s="5">
        <v>0.52600000000000002</v>
      </c>
      <c r="G9" s="2">
        <v>1784218</v>
      </c>
      <c r="H9" s="5">
        <v>0.51300000000000001</v>
      </c>
      <c r="I9" s="2">
        <v>1562509</v>
      </c>
      <c r="J9" s="5">
        <v>0.53700000000000003</v>
      </c>
      <c r="K9" s="2">
        <v>6440685</v>
      </c>
      <c r="L9" s="5">
        <v>0.52100000000000002</v>
      </c>
      <c r="M9" s="2">
        <v>1610726</v>
      </c>
      <c r="N9" s="5">
        <v>0.54400000000000004</v>
      </c>
      <c r="O9" s="2">
        <v>1649716</v>
      </c>
      <c r="P9" s="5">
        <v>0.51100000000000001</v>
      </c>
      <c r="Q9" s="2">
        <v>1818282</v>
      </c>
      <c r="R9" s="5">
        <v>0.48899999999999999</v>
      </c>
      <c r="S9" s="2">
        <v>1536129</v>
      </c>
      <c r="T9" s="5">
        <v>0.503</v>
      </c>
      <c r="U9" s="2">
        <v>6614852</v>
      </c>
      <c r="V9" s="5">
        <v>0.51</v>
      </c>
      <c r="W9" s="2">
        <v>1414928</v>
      </c>
      <c r="X9" s="5">
        <v>0.48199999999999998</v>
      </c>
      <c r="Y9" s="2">
        <v>1525519</v>
      </c>
      <c r="Z9" s="5">
        <v>0.48499999999999999</v>
      </c>
      <c r="AA9" s="2">
        <v>1745178</v>
      </c>
      <c r="AB9" s="5">
        <v>0.49099999999999999</v>
      </c>
      <c r="AC9" s="2">
        <v>1565265</v>
      </c>
      <c r="AD9" s="5">
        <v>0.52100000000000002</v>
      </c>
      <c r="AE9" s="2">
        <v>6250890</v>
      </c>
      <c r="AF9" s="5">
        <v>0.49464142218044088</v>
      </c>
      <c r="AG9" s="2">
        <v>1462648</v>
      </c>
      <c r="AH9" s="5">
        <v>0.496</v>
      </c>
      <c r="AI9" s="2">
        <v>1594673</v>
      </c>
      <c r="AJ9" s="5">
        <v>0.48199999999999998</v>
      </c>
      <c r="AK9" s="2">
        <v>1659280</v>
      </c>
      <c r="AL9" s="5">
        <v>0.46300000000000002</v>
      </c>
      <c r="AM9" s="2">
        <v>1663091</v>
      </c>
      <c r="AN9" s="5">
        <v>0.505</v>
      </c>
      <c r="AO9" s="2">
        <v>6379692</v>
      </c>
      <c r="AP9" s="5">
        <v>0.48599999999999999</v>
      </c>
      <c r="AQ9" s="2">
        <v>1654384</v>
      </c>
      <c r="AR9" s="5">
        <v>0.501</v>
      </c>
      <c r="AS9" s="2">
        <v>1679081</v>
      </c>
      <c r="AT9" s="5">
        <v>0.503</v>
      </c>
      <c r="AU9" s="2">
        <v>2125734</v>
      </c>
      <c r="AV9" s="5">
        <v>0.51</v>
      </c>
      <c r="AW9" s="2">
        <v>1796947</v>
      </c>
      <c r="AX9" s="5">
        <v>0.52200000000000002</v>
      </c>
      <c r="AY9" s="2">
        <f t="shared" si="0"/>
        <v>7256146</v>
      </c>
      <c r="AZ9" s="5">
        <v>0.50913266406936586</v>
      </c>
      <c r="BA9" s="2">
        <v>1718311</v>
      </c>
      <c r="BB9" s="5">
        <v>0.55100000000000005</v>
      </c>
      <c r="BC9" s="2">
        <v>1153328</v>
      </c>
      <c r="BD9" s="5">
        <v>0.56899999999999995</v>
      </c>
      <c r="BE9" s="2">
        <v>2101477</v>
      </c>
      <c r="BF9" s="5">
        <v>0.53400000000000003</v>
      </c>
      <c r="BG9" s="2">
        <v>1943072</v>
      </c>
      <c r="BH9" s="5">
        <v>0.57299999999999995</v>
      </c>
      <c r="BI9" s="2">
        <v>6916189</v>
      </c>
      <c r="BJ9" s="5">
        <v>0.55446979753426417</v>
      </c>
      <c r="BK9" s="2">
        <v>2088643.1840408065</v>
      </c>
      <c r="BL9" s="5">
        <v>0.56392385657739297</v>
      </c>
      <c r="BM9" s="2">
        <v>2505284</v>
      </c>
      <c r="BN9" s="5">
        <v>0.59</v>
      </c>
      <c r="BO9" s="2">
        <v>2761000</v>
      </c>
      <c r="BP9" s="5">
        <v>0.58468473295197176</v>
      </c>
      <c r="BQ9" s="2">
        <f t="shared" si="1"/>
        <v>7354927.1840408063</v>
      </c>
      <c r="BR9" s="5">
        <v>0.58040817208421958</v>
      </c>
      <c r="BS9" s="2">
        <v>9929113</v>
      </c>
      <c r="BT9" s="5">
        <v>0.58600200037524008</v>
      </c>
      <c r="BU9" s="84">
        <v>2399700</v>
      </c>
      <c r="BV9" s="85">
        <v>0.57999999999999996</v>
      </c>
      <c r="BW9" s="84">
        <v>2058133</v>
      </c>
      <c r="BX9" s="85">
        <v>0.53500000000000003</v>
      </c>
      <c r="BY9" s="84">
        <v>2272656</v>
      </c>
      <c r="BZ9" s="85">
        <v>0.51500000000000001</v>
      </c>
      <c r="CA9" s="87">
        <v>1970905</v>
      </c>
      <c r="CB9" s="85">
        <v>0.501</v>
      </c>
      <c r="CC9" s="84">
        <v>8701394</v>
      </c>
      <c r="CD9" s="85">
        <v>0.53300000000000003</v>
      </c>
      <c r="CE9" s="93">
        <v>2646524</v>
      </c>
      <c r="CF9" s="85">
        <v>0.60499999999999998</v>
      </c>
      <c r="CG9" s="93">
        <v>2830725</v>
      </c>
      <c r="CH9" s="85">
        <v>0.59</v>
      </c>
      <c r="CI9" s="93">
        <v>3071930</v>
      </c>
      <c r="CJ9" s="85">
        <v>0.57999999999999996</v>
      </c>
      <c r="CK9" s="95">
        <v>2798854</v>
      </c>
      <c r="CL9" s="85">
        <v>0.59299999999999997</v>
      </c>
      <c r="CM9" s="95">
        <v>11348033</v>
      </c>
      <c r="CN9" s="85">
        <v>0.59099999999999997</v>
      </c>
      <c r="CO9" s="112">
        <v>2758417</v>
      </c>
      <c r="CP9" s="85">
        <v>0.59099999999999997</v>
      </c>
      <c r="CQ9" s="112">
        <v>3013755</v>
      </c>
      <c r="CR9" s="85">
        <v>0.59099999999999997</v>
      </c>
      <c r="CS9" s="112">
        <v>2940713</v>
      </c>
      <c r="CT9" s="85">
        <v>0.55700000000000005</v>
      </c>
      <c r="CU9" s="112">
        <f t="shared" si="2"/>
        <v>8712885</v>
      </c>
      <c r="CV9" s="85">
        <v>0.57920036322650703</v>
      </c>
    </row>
    <row r="10" spans="2:100">
      <c r="B10" s="1" t="s">
        <v>109</v>
      </c>
      <c r="C10" s="2">
        <v>1011583</v>
      </c>
      <c r="D10" s="5">
        <v>0.35</v>
      </c>
      <c r="E10" s="2">
        <v>786802</v>
      </c>
      <c r="F10" s="5">
        <v>0.255</v>
      </c>
      <c r="G10" s="2">
        <v>999602</v>
      </c>
      <c r="H10" s="5">
        <v>0.28799999999999998</v>
      </c>
      <c r="I10" s="2">
        <v>719446</v>
      </c>
      <c r="J10" s="5">
        <v>0.247</v>
      </c>
      <c r="K10" s="2">
        <v>3517433</v>
      </c>
      <c r="L10" s="5">
        <v>0.28499999999999998</v>
      </c>
      <c r="M10" s="2">
        <v>740612</v>
      </c>
      <c r="N10" s="5">
        <v>0.25</v>
      </c>
      <c r="O10" s="2">
        <v>938432</v>
      </c>
      <c r="P10" s="5">
        <v>0.29099999999999998</v>
      </c>
      <c r="Q10" s="2">
        <v>1260114</v>
      </c>
      <c r="R10" s="5">
        <v>0.33900000000000002</v>
      </c>
      <c r="S10" s="2">
        <v>887689</v>
      </c>
      <c r="T10" s="5">
        <v>0.29099999999999998</v>
      </c>
      <c r="U10" s="2">
        <v>3826847</v>
      </c>
      <c r="V10" s="5">
        <v>0.29499999999999998</v>
      </c>
      <c r="W10" s="2">
        <v>901618</v>
      </c>
      <c r="X10" s="5">
        <v>0.307</v>
      </c>
      <c r="Y10" s="2">
        <v>1044887</v>
      </c>
      <c r="Z10" s="5">
        <v>0.33200000000000002</v>
      </c>
      <c r="AA10" s="2">
        <v>1282032</v>
      </c>
      <c r="AB10" s="5">
        <v>0.36</v>
      </c>
      <c r="AC10" s="2">
        <v>974494</v>
      </c>
      <c r="AD10" s="5">
        <v>0.32500000000000001</v>
      </c>
      <c r="AE10" s="2">
        <v>4203031</v>
      </c>
      <c r="AF10" s="5">
        <v>0.33259155597178652</v>
      </c>
      <c r="AG10" s="2">
        <v>994665</v>
      </c>
      <c r="AH10" s="5">
        <v>0.33700000000000002</v>
      </c>
      <c r="AI10" s="2">
        <v>1205719</v>
      </c>
      <c r="AJ10" s="5">
        <v>0.36399999999999999</v>
      </c>
      <c r="AK10" s="2">
        <v>1398882</v>
      </c>
      <c r="AL10" s="5">
        <v>0.39100000000000001</v>
      </c>
      <c r="AM10" s="2">
        <v>1076677</v>
      </c>
      <c r="AN10" s="5">
        <v>0.32700000000000001</v>
      </c>
      <c r="AO10" s="2">
        <v>4675943</v>
      </c>
      <c r="AP10" s="5">
        <v>0.35599999999999998</v>
      </c>
      <c r="AQ10" s="2">
        <v>1100635</v>
      </c>
      <c r="AR10" s="5">
        <v>0.33300000000000002</v>
      </c>
      <c r="AS10" s="2">
        <v>1209721</v>
      </c>
      <c r="AT10" s="5">
        <v>0.36299999999999999</v>
      </c>
      <c r="AU10" s="2">
        <v>1575749</v>
      </c>
      <c r="AV10" s="5">
        <v>0.378</v>
      </c>
      <c r="AW10" s="2">
        <v>1160662</v>
      </c>
      <c r="AX10" s="5">
        <v>0.33700000000000002</v>
      </c>
      <c r="AY10" s="2">
        <f t="shared" si="0"/>
        <v>5046767</v>
      </c>
      <c r="AZ10" s="5">
        <v>0.35411000931449854</v>
      </c>
      <c r="BA10" s="2">
        <v>933006</v>
      </c>
      <c r="BB10" s="5">
        <v>0.29899999999999999</v>
      </c>
      <c r="BC10" s="2">
        <v>589683</v>
      </c>
      <c r="BD10" s="5">
        <v>0.29099999999999998</v>
      </c>
      <c r="BE10" s="2">
        <v>1353549</v>
      </c>
      <c r="BF10" s="5">
        <v>0.34399999999999997</v>
      </c>
      <c r="BG10" s="2">
        <v>955853</v>
      </c>
      <c r="BH10" s="5">
        <v>0.28199999999999997</v>
      </c>
      <c r="BI10" s="2">
        <v>3832091</v>
      </c>
      <c r="BJ10" s="5">
        <v>0.30721814006281145</v>
      </c>
      <c r="BK10" s="2">
        <v>971523.8781094047</v>
      </c>
      <c r="BL10" s="5">
        <v>0.26230688721112677</v>
      </c>
      <c r="BM10" s="2">
        <v>1113449</v>
      </c>
      <c r="BN10" s="5">
        <v>0.26200000000000001</v>
      </c>
      <c r="BO10" s="2">
        <v>1322682</v>
      </c>
      <c r="BP10" s="5">
        <v>0.28009850487156102</v>
      </c>
      <c r="BQ10" s="2">
        <f t="shared" si="1"/>
        <v>3407654.8781094048</v>
      </c>
      <c r="BR10" s="5">
        <v>0.26891234806361891</v>
      </c>
      <c r="BS10" s="2">
        <v>4497354</v>
      </c>
      <c r="BT10" s="5">
        <v>0.26542737910179764</v>
      </c>
      <c r="BU10" s="84">
        <v>1047321</v>
      </c>
      <c r="BV10" s="85">
        <v>0.253</v>
      </c>
      <c r="BW10" s="84">
        <v>1195056</v>
      </c>
      <c r="BX10" s="85">
        <v>0.311</v>
      </c>
      <c r="BY10" s="84">
        <v>1552287</v>
      </c>
      <c r="BZ10" s="85">
        <v>0.35199999999999998</v>
      </c>
      <c r="CA10" s="87">
        <v>1323122</v>
      </c>
      <c r="CB10" s="85">
        <v>0.33600000000000002</v>
      </c>
      <c r="CC10" s="84">
        <v>5117786</v>
      </c>
      <c r="CD10" s="85">
        <v>0.313</v>
      </c>
      <c r="CE10" s="93">
        <v>886864</v>
      </c>
      <c r="CF10" s="85">
        <v>0.20300000000000001</v>
      </c>
      <c r="CG10" s="93">
        <v>1164351</v>
      </c>
      <c r="CH10" s="85">
        <v>0.24299999999999999</v>
      </c>
      <c r="CI10" s="93">
        <v>1401284</v>
      </c>
      <c r="CJ10" s="85">
        <v>0.26400000000000001</v>
      </c>
      <c r="CK10" s="95">
        <v>1197694</v>
      </c>
      <c r="CL10" s="85">
        <v>0.254</v>
      </c>
      <c r="CM10" s="95">
        <v>4650193</v>
      </c>
      <c r="CN10" s="85">
        <v>0.24199999999999999</v>
      </c>
      <c r="CO10" s="112">
        <v>1226881</v>
      </c>
      <c r="CP10" s="85">
        <v>0.26300000000000001</v>
      </c>
      <c r="CQ10" s="112">
        <v>1497915</v>
      </c>
      <c r="CR10" s="85">
        <v>0.29399999999999998</v>
      </c>
      <c r="CS10" s="112">
        <v>1684645</v>
      </c>
      <c r="CT10" s="85">
        <v>0.31900000000000001</v>
      </c>
      <c r="CU10" s="112">
        <f t="shared" si="2"/>
        <v>4409441</v>
      </c>
      <c r="CV10" s="85">
        <v>0.29312332583591455</v>
      </c>
    </row>
    <row r="11" spans="2:100">
      <c r="B11" s="1" t="s">
        <v>110</v>
      </c>
      <c r="C11" s="2">
        <v>43363</v>
      </c>
      <c r="D11" s="5">
        <v>1.4999999999999999E-2</v>
      </c>
      <c r="E11" s="2">
        <v>43578</v>
      </c>
      <c r="F11" s="5">
        <v>1.4E-2</v>
      </c>
      <c r="G11" s="2">
        <v>34719</v>
      </c>
      <c r="H11" s="5">
        <v>0.01</v>
      </c>
      <c r="I11" s="2">
        <v>44171</v>
      </c>
      <c r="J11" s="5">
        <v>1.4999999999999999E-2</v>
      </c>
      <c r="K11" s="2">
        <v>165831</v>
      </c>
      <c r="L11" s="5">
        <v>1.2999999999999999E-2</v>
      </c>
      <c r="M11" s="2">
        <v>23903</v>
      </c>
      <c r="N11" s="5">
        <v>8.0000000000000002E-3</v>
      </c>
      <c r="O11" s="2">
        <v>12737</v>
      </c>
      <c r="P11" s="5">
        <v>4.0000000000000001E-3</v>
      </c>
      <c r="Q11" s="2">
        <v>19084</v>
      </c>
      <c r="R11" s="5">
        <v>5.0000000000000001E-3</v>
      </c>
      <c r="S11" s="2">
        <v>25211</v>
      </c>
      <c r="T11" s="5">
        <v>8.0000000000000002E-3</v>
      </c>
      <c r="U11" s="2">
        <v>80934</v>
      </c>
      <c r="V11" s="5">
        <v>6.0000000000000001E-3</v>
      </c>
      <c r="W11" s="2">
        <v>18476</v>
      </c>
      <c r="X11" s="5">
        <v>7.0000000000000001E-3</v>
      </c>
      <c r="Y11" s="2">
        <v>15288</v>
      </c>
      <c r="Z11" s="5">
        <v>5.0000000000000001E-3</v>
      </c>
      <c r="AA11" s="2">
        <v>14454</v>
      </c>
      <c r="AB11" s="5">
        <v>4.0000000000000001E-3</v>
      </c>
      <c r="AC11" s="2">
        <v>11480</v>
      </c>
      <c r="AD11" s="5">
        <v>3.0000000000000001E-3</v>
      </c>
      <c r="AE11" s="2">
        <v>59698</v>
      </c>
      <c r="AF11" s="5">
        <v>4.7239838841073769E-3</v>
      </c>
      <c r="AG11" s="2">
        <v>17094</v>
      </c>
      <c r="AH11" s="5">
        <v>6.0000000000000001E-3</v>
      </c>
      <c r="AI11" s="2">
        <v>8256</v>
      </c>
      <c r="AJ11" s="5">
        <v>2E-3</v>
      </c>
      <c r="AK11" s="2">
        <v>11086</v>
      </c>
      <c r="AL11" s="5">
        <v>3.0000000000000001E-3</v>
      </c>
      <c r="AM11" s="2">
        <v>16528</v>
      </c>
      <c r="AN11" s="5">
        <v>5.0000000000000001E-3</v>
      </c>
      <c r="AO11" s="2">
        <v>52965</v>
      </c>
      <c r="AP11" s="5">
        <v>4.0000000000000001E-3</v>
      </c>
      <c r="AQ11" s="2">
        <v>5550</v>
      </c>
      <c r="AR11" s="5">
        <v>2E-3</v>
      </c>
      <c r="AS11" s="2">
        <v>9137</v>
      </c>
      <c r="AT11" s="5">
        <v>3.0000000000000001E-3</v>
      </c>
      <c r="AU11" s="2">
        <v>18203</v>
      </c>
      <c r="AV11" s="5">
        <v>4.0000000000000001E-3</v>
      </c>
      <c r="AW11" s="2">
        <v>6910</v>
      </c>
      <c r="AX11" s="5">
        <v>2E-3</v>
      </c>
      <c r="AY11" s="2">
        <f t="shared" si="0"/>
        <v>39800</v>
      </c>
      <c r="AZ11" s="5">
        <v>2.7925954122147985E-3</v>
      </c>
      <c r="BA11" s="2">
        <v>14009</v>
      </c>
      <c r="BB11" s="5">
        <v>4.0000000000000001E-3</v>
      </c>
      <c r="BC11" s="2">
        <v>4467</v>
      </c>
      <c r="BD11" s="5">
        <v>2E-3</v>
      </c>
      <c r="BE11" s="2">
        <v>8530</v>
      </c>
      <c r="BF11" s="5">
        <v>2E-3</v>
      </c>
      <c r="BG11" s="2">
        <v>10597</v>
      </c>
      <c r="BH11" s="5">
        <v>3.0000000000000001E-3</v>
      </c>
      <c r="BI11" s="2">
        <v>37604</v>
      </c>
      <c r="BJ11" s="5">
        <v>3.014706837317267E-3</v>
      </c>
      <c r="BK11" s="2">
        <v>15565.154521850416</v>
      </c>
      <c r="BL11" s="5">
        <v>4.2025186653487498E-3</v>
      </c>
      <c r="BM11" s="2">
        <v>16633</v>
      </c>
      <c r="BN11" s="5">
        <v>4.0000000000000001E-3</v>
      </c>
      <c r="BO11" s="2">
        <v>17043</v>
      </c>
      <c r="BP11" s="5">
        <v>3.6091205735966879E-3</v>
      </c>
      <c r="BQ11" s="2">
        <f t="shared" si="1"/>
        <v>49241.154521850418</v>
      </c>
      <c r="BR11" s="5">
        <v>3.8858261641744698E-3</v>
      </c>
      <c r="BS11" s="2">
        <v>71261</v>
      </c>
      <c r="BT11" s="5">
        <v>4.2057219561042339E-3</v>
      </c>
      <c r="BU11" s="84">
        <v>41843</v>
      </c>
      <c r="BV11" s="85">
        <v>0.01</v>
      </c>
      <c r="BW11" s="84">
        <v>17377</v>
      </c>
      <c r="BX11" s="85">
        <v>5.0000000000000001E-3</v>
      </c>
      <c r="BY11" s="84">
        <v>54325</v>
      </c>
      <c r="BZ11" s="85">
        <v>1.2E-2</v>
      </c>
      <c r="CA11" s="87">
        <v>146354</v>
      </c>
      <c r="CB11" s="85">
        <v>3.6999999999999998E-2</v>
      </c>
      <c r="CC11" s="84">
        <v>259900</v>
      </c>
      <c r="CD11" s="85">
        <v>1.6E-2</v>
      </c>
      <c r="CE11" s="93">
        <v>20137</v>
      </c>
      <c r="CF11" s="85">
        <v>5.0000000000000001E-3</v>
      </c>
      <c r="CG11" s="93">
        <v>9258</v>
      </c>
      <c r="CH11" s="85">
        <v>2E-3</v>
      </c>
      <c r="CI11" s="93">
        <v>15299</v>
      </c>
      <c r="CJ11" s="85">
        <v>3.0000000000000001E-3</v>
      </c>
      <c r="CK11" s="95">
        <v>5601</v>
      </c>
      <c r="CL11" s="85">
        <v>1E-3</v>
      </c>
      <c r="CM11" s="95">
        <v>50295</v>
      </c>
      <c r="CN11" s="85">
        <v>3.0000000000000001E-3</v>
      </c>
      <c r="CO11" s="112">
        <v>7582</v>
      </c>
      <c r="CP11" s="85">
        <v>2E-3</v>
      </c>
      <c r="CQ11" s="112">
        <v>4490</v>
      </c>
      <c r="CR11" s="85">
        <v>1E-3</v>
      </c>
      <c r="CS11" s="112">
        <v>10366</v>
      </c>
      <c r="CT11" s="85">
        <v>2E-3</v>
      </c>
      <c r="CU11" s="112">
        <f t="shared" si="2"/>
        <v>22438</v>
      </c>
      <c r="CV11" s="85">
        <v>1.4915952351117184E-3</v>
      </c>
    </row>
    <row r="12" spans="2:100">
      <c r="B12" s="1" t="s">
        <v>111</v>
      </c>
      <c r="C12" s="165">
        <v>4.21</v>
      </c>
      <c r="D12" s="166"/>
      <c r="E12" s="165">
        <v>3.99</v>
      </c>
      <c r="F12" s="166"/>
      <c r="G12" s="165">
        <v>4.04</v>
      </c>
      <c r="H12" s="166"/>
      <c r="I12" s="165">
        <v>4.01</v>
      </c>
      <c r="J12" s="166"/>
      <c r="K12" s="165">
        <v>4.0599999999999996</v>
      </c>
      <c r="L12" s="166"/>
      <c r="M12" s="165">
        <v>4.04</v>
      </c>
      <c r="N12" s="166"/>
      <c r="O12" s="165">
        <v>4.0599999999999996</v>
      </c>
      <c r="P12" s="166"/>
      <c r="Q12" s="165">
        <v>4.1500000000000004</v>
      </c>
      <c r="R12" s="166"/>
      <c r="S12" s="165">
        <v>4.0599999999999996</v>
      </c>
      <c r="T12" s="166"/>
      <c r="U12" s="165">
        <v>4.07</v>
      </c>
      <c r="V12" s="166"/>
      <c r="W12" s="165">
        <v>4.05</v>
      </c>
      <c r="X12" s="166"/>
      <c r="Y12" s="165">
        <v>4.13</v>
      </c>
      <c r="Z12" s="166"/>
      <c r="AA12" s="165">
        <v>4.1900000000000004</v>
      </c>
      <c r="AB12" s="166"/>
      <c r="AC12" s="165">
        <v>4.16</v>
      </c>
      <c r="AD12" s="166"/>
      <c r="AE12" s="165">
        <v>4.1399999999999997</v>
      </c>
      <c r="AF12" s="166"/>
      <c r="AG12" s="165">
        <v>4.1500000000000004</v>
      </c>
      <c r="AH12" s="166"/>
      <c r="AI12" s="165">
        <v>4.1900000000000004</v>
      </c>
      <c r="AJ12" s="166"/>
      <c r="AK12" s="165">
        <v>4.22</v>
      </c>
      <c r="AL12" s="166"/>
      <c r="AM12" s="165">
        <v>4.1399999999999997</v>
      </c>
      <c r="AN12" s="166"/>
      <c r="AO12" s="165">
        <v>4.18</v>
      </c>
      <c r="AP12" s="166"/>
      <c r="AQ12" s="165">
        <v>4.1399999999999997</v>
      </c>
      <c r="AR12" s="166"/>
      <c r="AS12" s="165">
        <v>4.21</v>
      </c>
      <c r="AT12" s="166"/>
      <c r="AU12" s="165">
        <v>4.26</v>
      </c>
      <c r="AV12" s="166"/>
      <c r="AW12" s="165">
        <v>4.17</v>
      </c>
      <c r="AX12" s="166"/>
      <c r="AY12" s="165">
        <v>4.2</v>
      </c>
      <c r="AZ12" s="166"/>
      <c r="BA12" s="167">
        <v>4.0999999999999996</v>
      </c>
      <c r="BB12" s="168"/>
      <c r="BC12" s="167">
        <v>4.0999999999999996</v>
      </c>
      <c r="BD12" s="168"/>
      <c r="BE12" s="167">
        <v>4.2</v>
      </c>
      <c r="BF12" s="168"/>
      <c r="BG12" s="167">
        <v>4.0999999999999996</v>
      </c>
      <c r="BH12" s="168"/>
      <c r="BI12" s="167">
        <v>4.2</v>
      </c>
      <c r="BJ12" s="168"/>
      <c r="BK12" s="167">
        <v>4.0999999999999996</v>
      </c>
      <c r="BL12" s="168"/>
      <c r="BM12" s="167">
        <v>4.2</v>
      </c>
      <c r="BN12" s="168"/>
      <c r="BO12" s="167">
        <v>4.0999999999999996</v>
      </c>
      <c r="BP12" s="168"/>
      <c r="BQ12" s="167">
        <v>4.0999999999999996</v>
      </c>
      <c r="BR12" s="168"/>
      <c r="BS12" s="167">
        <v>4.0999999999999996</v>
      </c>
      <c r="BT12" s="168"/>
      <c r="BU12" s="165">
        <v>4.08</v>
      </c>
      <c r="BV12" s="166"/>
      <c r="BW12" s="165">
        <v>4.1399999999999997</v>
      </c>
      <c r="BX12" s="166"/>
      <c r="BY12" s="165">
        <v>4.22</v>
      </c>
      <c r="BZ12" s="166"/>
      <c r="CA12" s="165">
        <v>4.2</v>
      </c>
      <c r="CB12" s="166"/>
      <c r="CC12" s="165">
        <v>4.16</v>
      </c>
      <c r="CD12" s="166"/>
      <c r="CE12" s="165">
        <v>3.97</v>
      </c>
      <c r="CF12" s="166"/>
      <c r="CG12" s="165">
        <v>4.05</v>
      </c>
      <c r="CH12" s="166"/>
      <c r="CI12" s="165">
        <v>4.09</v>
      </c>
      <c r="CJ12" s="166"/>
      <c r="CK12" s="165">
        <v>4.08</v>
      </c>
      <c r="CL12" s="166"/>
      <c r="CM12" s="165">
        <v>4.05</v>
      </c>
      <c r="CN12" s="166"/>
      <c r="CO12" s="165">
        <v>4.0999999999999996</v>
      </c>
      <c r="CP12" s="166"/>
      <c r="CQ12" s="165">
        <v>4.09</v>
      </c>
      <c r="CR12" s="166"/>
      <c r="CS12" s="165">
        <v>4.09</v>
      </c>
      <c r="CT12" s="166"/>
      <c r="CU12" s="165">
        <v>4.09</v>
      </c>
      <c r="CV12" s="166"/>
    </row>
    <row r="14" spans="2:100">
      <c r="B14" s="130" t="s">
        <v>241</v>
      </c>
      <c r="C14" s="130"/>
      <c r="D14" s="130"/>
    </row>
    <row r="15" spans="2:100"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23"/>
      <c r="AR15" s="23"/>
      <c r="AS15" s="23"/>
      <c r="AT15" s="23"/>
      <c r="AU15" s="23"/>
      <c r="AV15" s="23"/>
      <c r="AW15" s="23"/>
      <c r="AX15" s="23"/>
      <c r="AY15" s="23"/>
      <c r="AZ15" s="23"/>
    </row>
    <row r="16" spans="2:100"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21"/>
      <c r="AR16" s="13"/>
      <c r="AS16" s="21"/>
      <c r="AT16" s="21"/>
      <c r="AU16" s="21"/>
      <c r="AV16" s="21"/>
      <c r="AW16" s="21"/>
      <c r="AX16" s="21"/>
      <c r="AY16" s="21"/>
      <c r="AZ16" s="21"/>
    </row>
    <row r="17" spans="3:94"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13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21"/>
      <c r="AR17" s="21"/>
      <c r="AS17" s="21"/>
      <c r="AT17" s="21"/>
      <c r="AU17" s="21"/>
      <c r="AV17" s="21"/>
      <c r="AW17" s="21"/>
      <c r="AX17" s="21"/>
      <c r="AY17" s="21"/>
      <c r="AZ17" s="21"/>
    </row>
    <row r="18" spans="3:94">
      <c r="C18" s="21"/>
      <c r="D18" s="21"/>
      <c r="E18" s="21"/>
      <c r="F18" s="13"/>
      <c r="G18" s="21"/>
      <c r="H18" s="13"/>
      <c r="I18" s="21"/>
      <c r="J18" s="13"/>
      <c r="K18" s="21"/>
      <c r="L18" s="13"/>
      <c r="M18" s="21"/>
      <c r="N18" s="21"/>
      <c r="O18" s="21"/>
      <c r="P18" s="13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G18" s="12"/>
      <c r="AH18" s="12"/>
      <c r="AI18" s="13"/>
      <c r="AJ18" s="12"/>
      <c r="AK18" s="13"/>
      <c r="AL18" s="12"/>
      <c r="AM18" s="13"/>
      <c r="AN18" s="12"/>
      <c r="AO18" s="13"/>
      <c r="AP18" s="12"/>
      <c r="AQ18" s="21"/>
      <c r="AR18" s="13"/>
      <c r="AS18" s="21"/>
      <c r="AT18" s="13"/>
      <c r="AU18" s="21"/>
      <c r="AV18" s="13"/>
      <c r="AW18" s="21"/>
      <c r="AX18" s="13"/>
      <c r="AY18" s="21"/>
      <c r="AZ18" s="13"/>
    </row>
    <row r="19" spans="3:94">
      <c r="C19" s="21"/>
      <c r="D19" s="21"/>
      <c r="E19" s="21"/>
      <c r="F19" s="13"/>
      <c r="G19" s="21"/>
      <c r="H19" s="13"/>
      <c r="I19" s="21"/>
      <c r="J19" s="13"/>
      <c r="K19" s="13"/>
      <c r="L19" s="13"/>
      <c r="M19" s="21"/>
      <c r="N19" s="13"/>
      <c r="O19" s="21"/>
      <c r="P19" s="13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G19" s="12"/>
      <c r="AH19" s="12"/>
      <c r="AI19" s="13"/>
      <c r="AJ19" s="12"/>
      <c r="AK19" s="13"/>
      <c r="AL19" s="12"/>
      <c r="AM19" s="13"/>
      <c r="AN19" s="12"/>
      <c r="AO19" s="13"/>
      <c r="AP19" s="12"/>
      <c r="AQ19" s="21"/>
      <c r="AR19" s="13"/>
      <c r="AS19" s="21"/>
      <c r="AT19" s="13"/>
      <c r="AU19" s="21"/>
      <c r="AV19" s="13"/>
      <c r="AW19" s="21"/>
      <c r="AX19" s="13"/>
      <c r="AY19" s="21"/>
      <c r="AZ19" s="13"/>
      <c r="CO19" s="13"/>
    </row>
    <row r="20" spans="3:94">
      <c r="C20" s="21"/>
      <c r="D20" s="21"/>
      <c r="E20" s="21"/>
      <c r="F20" s="13"/>
      <c r="G20" s="21"/>
      <c r="H20" s="13"/>
      <c r="I20" s="21"/>
      <c r="J20" s="13"/>
      <c r="K20" s="13"/>
      <c r="L20" s="13"/>
      <c r="M20" s="21"/>
      <c r="N20" s="13"/>
      <c r="O20" s="21"/>
      <c r="P20" s="13"/>
      <c r="Q20" s="21"/>
      <c r="R20" s="21"/>
      <c r="S20" s="21"/>
      <c r="T20" s="21"/>
      <c r="U20" s="21"/>
      <c r="V20" s="21"/>
      <c r="W20" s="21"/>
      <c r="X20" s="21"/>
      <c r="Y20" s="13"/>
      <c r="Z20" s="21"/>
      <c r="AA20" s="13"/>
      <c r="AB20" s="21"/>
      <c r="AC20" s="13"/>
      <c r="AD20" s="21"/>
      <c r="AE20" s="13"/>
      <c r="AG20" s="12"/>
      <c r="AH20" s="12"/>
      <c r="AI20" s="13"/>
      <c r="AJ20" s="12"/>
      <c r="AK20" s="13"/>
      <c r="AL20" s="12"/>
      <c r="AM20" s="13"/>
      <c r="AN20" s="12"/>
      <c r="AO20" s="13"/>
      <c r="AP20" s="12"/>
      <c r="AQ20" s="21"/>
      <c r="AR20" s="13"/>
      <c r="AS20" s="21"/>
      <c r="AT20" s="13"/>
      <c r="AU20" s="21"/>
      <c r="AV20" s="13"/>
      <c r="AW20" s="21"/>
      <c r="AX20" s="13"/>
      <c r="AY20" s="21"/>
      <c r="AZ20" s="13"/>
      <c r="CO20" s="13"/>
    </row>
    <row r="21" spans="3:94">
      <c r="C21" s="21"/>
      <c r="D21" s="21"/>
      <c r="E21" s="21"/>
      <c r="F21" s="13"/>
      <c r="G21" s="21"/>
      <c r="H21" s="13"/>
      <c r="I21" s="21"/>
      <c r="J21" s="13"/>
      <c r="K21" s="13"/>
      <c r="L21" s="13"/>
      <c r="M21" s="21"/>
      <c r="N21" s="13"/>
      <c r="O21" s="21"/>
      <c r="P21" s="13"/>
      <c r="Q21" s="21"/>
      <c r="R21" s="13"/>
      <c r="S21" s="21"/>
      <c r="T21" s="13"/>
      <c r="U21" s="21"/>
      <c r="V21" s="13"/>
      <c r="W21" s="21"/>
      <c r="X21" s="21"/>
      <c r="Y21" s="13"/>
      <c r="Z21" s="21"/>
      <c r="AA21" s="13"/>
      <c r="AB21" s="21"/>
      <c r="AC21" s="13"/>
      <c r="AD21" s="21"/>
      <c r="AE21" s="13"/>
      <c r="AG21" s="12"/>
      <c r="AH21" s="12"/>
      <c r="AI21" s="13"/>
      <c r="AJ21" s="12"/>
      <c r="AK21" s="13"/>
      <c r="AL21" s="12"/>
      <c r="AM21" s="13"/>
      <c r="AN21" s="12"/>
      <c r="AO21" s="13"/>
      <c r="AP21" s="12"/>
      <c r="AQ21" s="21"/>
      <c r="AR21" s="13"/>
      <c r="AS21" s="21"/>
      <c r="AT21" s="13"/>
      <c r="AU21" s="21"/>
      <c r="AV21" s="13"/>
      <c r="AW21" s="21"/>
      <c r="AX21" s="13"/>
      <c r="AY21" s="21"/>
      <c r="AZ21" s="13"/>
      <c r="CO21" s="13"/>
    </row>
    <row r="22" spans="3:94">
      <c r="C22" s="21"/>
      <c r="D22" s="21"/>
      <c r="E22" s="21"/>
      <c r="F22" s="13"/>
      <c r="G22" s="21"/>
      <c r="H22" s="13"/>
      <c r="I22" s="21"/>
      <c r="J22" s="13"/>
      <c r="K22" s="13"/>
      <c r="L22" s="13"/>
      <c r="M22" s="21"/>
      <c r="N22" s="13"/>
      <c r="O22" s="21"/>
      <c r="P22" s="13"/>
      <c r="Q22" s="21"/>
      <c r="R22" s="13"/>
      <c r="S22" s="21"/>
      <c r="T22" s="13"/>
      <c r="U22" s="21"/>
      <c r="V22" s="13"/>
      <c r="W22" s="21"/>
      <c r="X22" s="21"/>
      <c r="Y22" s="13"/>
      <c r="Z22" s="21"/>
      <c r="AA22" s="13"/>
      <c r="AB22" s="21"/>
      <c r="AC22" s="13"/>
      <c r="AD22" s="21"/>
      <c r="AE22" s="13"/>
      <c r="AG22" s="12"/>
      <c r="AH22" s="12"/>
      <c r="AI22" s="13"/>
      <c r="AJ22" s="12"/>
      <c r="AK22" s="13"/>
      <c r="AL22" s="12"/>
      <c r="AM22" s="13"/>
      <c r="AN22" s="12"/>
      <c r="AO22" s="13"/>
      <c r="AP22" s="12"/>
      <c r="AQ22" s="21"/>
      <c r="AR22" s="21"/>
      <c r="AS22" s="21"/>
      <c r="AT22" s="13"/>
      <c r="AU22" s="21"/>
      <c r="AV22" s="13"/>
      <c r="AW22" s="21"/>
      <c r="AX22" s="13"/>
      <c r="AY22" s="21"/>
      <c r="AZ22" s="13"/>
      <c r="CO22" s="13"/>
      <c r="CP22" s="13"/>
    </row>
    <row r="23" spans="3:94">
      <c r="C23" s="21"/>
      <c r="D23" s="21"/>
      <c r="E23" s="21"/>
      <c r="F23" s="13"/>
      <c r="G23" s="21"/>
      <c r="H23" s="13"/>
      <c r="I23" s="21"/>
      <c r="J23" s="13"/>
      <c r="K23" s="13"/>
      <c r="L23" s="13"/>
      <c r="M23" s="21"/>
      <c r="N23" s="13"/>
      <c r="O23" s="21"/>
      <c r="P23" s="13"/>
      <c r="Q23" s="21"/>
      <c r="R23" s="13"/>
      <c r="S23" s="21"/>
      <c r="T23" s="13"/>
      <c r="U23" s="21"/>
      <c r="V23" s="13"/>
      <c r="W23" s="21"/>
      <c r="X23" s="21"/>
      <c r="Y23" s="13"/>
      <c r="Z23" s="21"/>
      <c r="AA23" s="13"/>
      <c r="AB23" s="21"/>
      <c r="AC23" s="13"/>
      <c r="AD23" s="21"/>
      <c r="AE23" s="13"/>
      <c r="AG23" s="12"/>
      <c r="AH23" s="12"/>
      <c r="AI23" s="13"/>
      <c r="AJ23" s="12"/>
      <c r="AK23" s="13"/>
      <c r="AL23" s="12"/>
      <c r="AM23" s="13"/>
      <c r="AN23" s="12"/>
      <c r="AO23" s="13"/>
      <c r="AP23" s="12"/>
      <c r="AQ23" s="21"/>
      <c r="AR23" s="21"/>
      <c r="AS23" s="21"/>
      <c r="AT23" s="13"/>
      <c r="AU23" s="21"/>
      <c r="AV23" s="13"/>
      <c r="AW23" s="21"/>
      <c r="AX23" s="13"/>
      <c r="AY23" s="21"/>
      <c r="AZ23" s="13"/>
      <c r="CO23" s="13"/>
      <c r="CP23" s="13"/>
    </row>
    <row r="24" spans="3:94">
      <c r="C24" s="21"/>
      <c r="D24" s="21"/>
      <c r="E24" s="21"/>
      <c r="F24" s="13"/>
      <c r="G24" s="21"/>
      <c r="H24" s="13"/>
      <c r="I24" s="21"/>
      <c r="J24" s="13"/>
      <c r="K24" s="13"/>
      <c r="L24" s="13"/>
      <c r="M24" s="21"/>
      <c r="N24" s="13"/>
      <c r="O24" s="21"/>
      <c r="P24" s="13"/>
      <c r="Q24" s="21"/>
      <c r="R24" s="13"/>
      <c r="S24" s="21"/>
      <c r="T24" s="13"/>
      <c r="U24" s="21"/>
      <c r="V24" s="13"/>
      <c r="W24" s="21"/>
      <c r="X24" s="21"/>
      <c r="Y24" s="13"/>
      <c r="Z24" s="21"/>
      <c r="AA24" s="13"/>
      <c r="AB24" s="21"/>
      <c r="AC24" s="13"/>
      <c r="AD24" s="21"/>
      <c r="AE24" s="13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CO24" s="13"/>
      <c r="CP24" s="13"/>
    </row>
    <row r="25" spans="3:94"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3"/>
      <c r="Q25" s="21"/>
      <c r="R25" s="13"/>
      <c r="S25" s="21"/>
      <c r="T25" s="13"/>
      <c r="U25" s="21"/>
      <c r="V25" s="13"/>
      <c r="W25" s="21"/>
      <c r="X25" s="21"/>
      <c r="Y25" s="13"/>
      <c r="Z25" s="21"/>
      <c r="AA25" s="13"/>
      <c r="AB25" s="21"/>
      <c r="AC25" s="13"/>
      <c r="AD25" s="21"/>
      <c r="AE25" s="13"/>
      <c r="AG25" s="12"/>
      <c r="AH25" s="12"/>
      <c r="AI25" s="12"/>
      <c r="AJ25" s="12"/>
      <c r="AK25" s="12"/>
      <c r="AL25" s="12"/>
      <c r="AM25" s="12"/>
      <c r="AN25" s="12"/>
      <c r="AO25" s="12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CP25" s="13"/>
    </row>
    <row r="26" spans="3:94"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13"/>
      <c r="Q26" s="21"/>
      <c r="R26" s="13"/>
      <c r="S26" s="21"/>
      <c r="T26" s="13"/>
      <c r="U26" s="21"/>
      <c r="V26" s="13"/>
      <c r="W26" s="21"/>
      <c r="X26" s="21"/>
      <c r="Y26" s="21"/>
      <c r="Z26" s="21"/>
      <c r="AA26" s="21"/>
      <c r="AB26" s="21"/>
      <c r="AC26" s="21"/>
      <c r="AD26" s="21"/>
      <c r="AE26" s="21"/>
      <c r="AG26" s="12"/>
      <c r="AH26" s="12"/>
      <c r="AI26" s="12"/>
      <c r="AJ26" s="12"/>
      <c r="AK26" s="12"/>
      <c r="AL26" s="12"/>
      <c r="AM26" s="12"/>
      <c r="AN26" s="12"/>
      <c r="AO26" s="12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CP26" s="13"/>
    </row>
    <row r="27" spans="3:94">
      <c r="C27" s="12"/>
      <c r="D27" s="12"/>
      <c r="E27" s="12"/>
      <c r="F27" s="12"/>
      <c r="G27" s="12"/>
      <c r="H27" s="12"/>
      <c r="I27" s="12"/>
      <c r="J27" s="12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CP27" s="13"/>
    </row>
    <row r="28" spans="3:94"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</row>
    <row r="29" spans="3:94">
      <c r="M29" s="21"/>
      <c r="N29" s="21"/>
      <c r="O29" s="21"/>
      <c r="P29" s="21"/>
      <c r="Q29" s="21"/>
      <c r="R29" s="21"/>
      <c r="S29" s="21"/>
      <c r="T29" s="21"/>
      <c r="U29" s="21"/>
      <c r="V29" s="21"/>
    </row>
  </sheetData>
  <mergeCells count="108">
    <mergeCell ref="BU2:CD3"/>
    <mergeCell ref="BU4:BV4"/>
    <mergeCell ref="BW12:BX12"/>
    <mergeCell ref="CC12:CD12"/>
    <mergeCell ref="BU12:BV12"/>
    <mergeCell ref="BY12:BZ12"/>
    <mergeCell ref="CA12:CB12"/>
    <mergeCell ref="BW4:BX4"/>
    <mergeCell ref="CC4:CD4"/>
    <mergeCell ref="AE4:AF4"/>
    <mergeCell ref="W2:AF3"/>
    <mergeCell ref="O4:P4"/>
    <mergeCell ref="Q4:R4"/>
    <mergeCell ref="AC4:AD4"/>
    <mergeCell ref="AA4:AB4"/>
    <mergeCell ref="W4:X4"/>
    <mergeCell ref="Y4:Z4"/>
    <mergeCell ref="AW12:AX12"/>
    <mergeCell ref="AQ2:AZ3"/>
    <mergeCell ref="AW4:AX4"/>
    <mergeCell ref="AY4:AZ4"/>
    <mergeCell ref="AU12:AV12"/>
    <mergeCell ref="AS4:AT4"/>
    <mergeCell ref="AS12:AT12"/>
    <mergeCell ref="AY12:AZ12"/>
    <mergeCell ref="I4:J4"/>
    <mergeCell ref="C2:L3"/>
    <mergeCell ref="K4:L4"/>
    <mergeCell ref="M2:V3"/>
    <mergeCell ref="AG2:AP3"/>
    <mergeCell ref="BK2:BT3"/>
    <mergeCell ref="BO4:BP4"/>
    <mergeCell ref="U4:V4"/>
    <mergeCell ref="M12:N12"/>
    <mergeCell ref="M4:N4"/>
    <mergeCell ref="O12:P12"/>
    <mergeCell ref="Q12:R12"/>
    <mergeCell ref="S4:T4"/>
    <mergeCell ref="AA12:AB12"/>
    <mergeCell ref="AO12:AP12"/>
    <mergeCell ref="AM4:AN4"/>
    <mergeCell ref="AI12:AJ12"/>
    <mergeCell ref="AK12:AL12"/>
    <mergeCell ref="BI4:BJ4"/>
    <mergeCell ref="BI12:BJ12"/>
    <mergeCell ref="BQ4:BR4"/>
    <mergeCell ref="BA2:BJ3"/>
    <mergeCell ref="BE4:BF4"/>
    <mergeCell ref="AU4:AV4"/>
    <mergeCell ref="B14:D14"/>
    <mergeCell ref="AQ4:AR4"/>
    <mergeCell ref="AQ12:AR12"/>
    <mergeCell ref="AM12:AN12"/>
    <mergeCell ref="AI4:AJ4"/>
    <mergeCell ref="AK4:AL4"/>
    <mergeCell ref="AO4:AP4"/>
    <mergeCell ref="AG4:AH4"/>
    <mergeCell ref="AE12:AF12"/>
    <mergeCell ref="U12:V12"/>
    <mergeCell ref="AC12:AD12"/>
    <mergeCell ref="AG12:AH12"/>
    <mergeCell ref="C12:D12"/>
    <mergeCell ref="E12:F12"/>
    <mergeCell ref="G12:H12"/>
    <mergeCell ref="I12:J12"/>
    <mergeCell ref="K12:L12"/>
    <mergeCell ref="S12:T12"/>
    <mergeCell ref="W12:X12"/>
    <mergeCell ref="Y12:Z12"/>
    <mergeCell ref="B2:B5"/>
    <mergeCell ref="C4:D4"/>
    <mergeCell ref="E4:F4"/>
    <mergeCell ref="G4:H4"/>
    <mergeCell ref="BM12:BN12"/>
    <mergeCell ref="BO12:BP12"/>
    <mergeCell ref="BS4:BT4"/>
    <mergeCell ref="BS12:BT12"/>
    <mergeCell ref="BQ12:BR12"/>
    <mergeCell ref="BA12:BB12"/>
    <mergeCell ref="BC12:BD12"/>
    <mergeCell ref="BG4:BH4"/>
    <mergeCell ref="BE12:BF12"/>
    <mergeCell ref="BG12:BH12"/>
    <mergeCell ref="BM4:BN4"/>
    <mergeCell ref="BA4:BB4"/>
    <mergeCell ref="BC4:BD4"/>
    <mergeCell ref="BK4:BL4"/>
    <mergeCell ref="BK12:BL12"/>
    <mergeCell ref="CQ4:CR4"/>
    <mergeCell ref="CS4:CT4"/>
    <mergeCell ref="CQ12:CR12"/>
    <mergeCell ref="CS12:CT12"/>
    <mergeCell ref="CE4:CF4"/>
    <mergeCell ref="CE12:CF12"/>
    <mergeCell ref="CO2:CV3"/>
    <mergeCell ref="CU4:CV4"/>
    <mergeCell ref="CU12:CV12"/>
    <mergeCell ref="CO4:CP4"/>
    <mergeCell ref="CO12:CP12"/>
    <mergeCell ref="CG4:CH4"/>
    <mergeCell ref="CI4:CJ4"/>
    <mergeCell ref="CG12:CH12"/>
    <mergeCell ref="CI12:CJ12"/>
    <mergeCell ref="CE2:CN3"/>
    <mergeCell ref="CM4:CN4"/>
    <mergeCell ref="CM12:CN12"/>
    <mergeCell ref="CK4:CL4"/>
    <mergeCell ref="CK12:CL12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W29"/>
  <sheetViews>
    <sheetView workbookViewId="0">
      <pane xSplit="3" ySplit="5" topLeftCell="CN6" activePane="bottomRight" state="frozen"/>
      <selection pane="topRight" activeCell="D1" sqref="D1"/>
      <selection pane="bottomLeft" activeCell="A6" sqref="A6"/>
      <selection pane="bottomRight" activeCell="B2" sqref="B2:C5"/>
    </sheetView>
  </sheetViews>
  <sheetFormatPr defaultRowHeight="15"/>
  <cols>
    <col min="1" max="1" width="3.85546875" customWidth="1"/>
    <col min="2" max="2" width="9.140625" style="11"/>
    <col min="3" max="3" width="23.7109375" customWidth="1"/>
    <col min="4" max="4" width="12.5703125" bestFit="1" customWidth="1"/>
    <col min="6" max="6" width="12.5703125" bestFit="1" customWidth="1"/>
    <col min="8" max="8" width="12.5703125" bestFit="1" customWidth="1"/>
    <col min="10" max="10" width="12.5703125" bestFit="1" customWidth="1"/>
    <col min="12" max="12" width="12.5703125" style="12" bestFit="1" customWidth="1"/>
    <col min="13" max="13" width="9.140625" style="12"/>
    <col min="14" max="14" width="12.5703125" bestFit="1" customWidth="1"/>
    <col min="16" max="16" width="12.5703125" bestFit="1" customWidth="1"/>
    <col min="18" max="18" width="12.5703125" bestFit="1" customWidth="1"/>
    <col min="20" max="20" width="12.5703125" bestFit="1" customWidth="1"/>
    <col min="22" max="22" width="12.5703125" style="12" bestFit="1" customWidth="1"/>
    <col min="23" max="23" width="9.140625" style="12"/>
    <col min="24" max="24" width="12.5703125" bestFit="1" customWidth="1"/>
    <col min="26" max="26" width="12.5703125" bestFit="1" customWidth="1"/>
    <col min="28" max="28" width="12.5703125" bestFit="1" customWidth="1"/>
    <col min="30" max="30" width="12.5703125" bestFit="1" customWidth="1"/>
    <col min="32" max="32" width="12.5703125" style="12" bestFit="1" customWidth="1"/>
    <col min="33" max="33" width="8.5703125" style="12" customWidth="1"/>
    <col min="34" max="34" width="12.5703125" bestFit="1" customWidth="1"/>
    <col min="36" max="36" width="12.5703125" bestFit="1" customWidth="1"/>
    <col min="38" max="38" width="12.5703125" bestFit="1" customWidth="1"/>
    <col min="40" max="40" width="12.5703125" bestFit="1" customWidth="1"/>
    <col min="42" max="42" width="12.5703125" bestFit="1" customWidth="1"/>
    <col min="44" max="44" width="10.7109375" customWidth="1"/>
    <col min="46" max="46" width="12.140625" customWidth="1"/>
    <col min="48" max="49" width="10.7109375" customWidth="1"/>
    <col min="50" max="50" width="10.28515625" customWidth="1"/>
    <col min="52" max="52" width="10" customWidth="1"/>
    <col min="54" max="63" width="11.140625" customWidth="1"/>
    <col min="64" max="69" width="13.28515625" customWidth="1"/>
    <col min="70" max="71" width="13" customWidth="1"/>
    <col min="72" max="72" width="12.85546875" customWidth="1"/>
    <col min="73" max="73" width="11" customWidth="1"/>
    <col min="74" max="75" width="12.5703125" customWidth="1"/>
    <col min="76" max="77" width="11.28515625" customWidth="1"/>
    <col min="78" max="81" width="11.28515625" style="21" customWidth="1"/>
    <col min="82" max="83" width="11.28515625" customWidth="1"/>
    <col min="84" max="84" width="11.7109375" customWidth="1"/>
    <col min="85" max="85" width="12.28515625" customWidth="1"/>
    <col min="86" max="87" width="14.85546875" customWidth="1"/>
    <col min="88" max="89" width="14.85546875" style="21" customWidth="1"/>
    <col min="90" max="91" width="16.85546875" style="21" customWidth="1"/>
    <col min="92" max="93" width="16.85546875" customWidth="1"/>
    <col min="94" max="95" width="14.28515625" style="21" customWidth="1"/>
    <col min="96" max="99" width="16.5703125" customWidth="1"/>
    <col min="100" max="101" width="15.28515625" customWidth="1"/>
  </cols>
  <sheetData>
    <row r="2" spans="2:101" ht="18.75" customHeight="1">
      <c r="B2" s="144" t="s">
        <v>238</v>
      </c>
      <c r="C2" s="144"/>
      <c r="D2" s="131">
        <v>2015</v>
      </c>
      <c r="E2" s="132"/>
      <c r="F2" s="132"/>
      <c r="G2" s="132"/>
      <c r="H2" s="132"/>
      <c r="I2" s="132"/>
      <c r="J2" s="132"/>
      <c r="K2" s="132"/>
      <c r="L2" s="132"/>
      <c r="M2" s="133"/>
      <c r="N2" s="131">
        <v>2016</v>
      </c>
      <c r="O2" s="132"/>
      <c r="P2" s="132"/>
      <c r="Q2" s="132"/>
      <c r="R2" s="132"/>
      <c r="S2" s="132"/>
      <c r="T2" s="132"/>
      <c r="U2" s="132"/>
      <c r="V2" s="132"/>
      <c r="W2" s="133"/>
      <c r="X2" s="131">
        <v>2017</v>
      </c>
      <c r="Y2" s="132"/>
      <c r="Z2" s="132"/>
      <c r="AA2" s="132"/>
      <c r="AB2" s="132"/>
      <c r="AC2" s="132"/>
      <c r="AD2" s="132"/>
      <c r="AE2" s="132"/>
      <c r="AF2" s="132"/>
      <c r="AG2" s="133"/>
      <c r="AH2" s="125">
        <v>2018</v>
      </c>
      <c r="AI2" s="125"/>
      <c r="AJ2" s="125"/>
      <c r="AK2" s="125"/>
      <c r="AL2" s="125"/>
      <c r="AM2" s="125"/>
      <c r="AN2" s="125"/>
      <c r="AO2" s="125"/>
      <c r="AP2" s="125"/>
      <c r="AQ2" s="125"/>
      <c r="AR2" s="126">
        <v>2019</v>
      </c>
      <c r="AS2" s="127"/>
      <c r="AT2" s="127"/>
      <c r="AU2" s="135"/>
      <c r="AV2" s="135"/>
      <c r="AW2" s="135"/>
      <c r="AX2" s="135"/>
      <c r="AY2" s="135"/>
      <c r="AZ2" s="135"/>
      <c r="BA2" s="135"/>
      <c r="BB2" s="126">
        <v>2020</v>
      </c>
      <c r="BC2" s="127"/>
      <c r="BD2" s="127"/>
      <c r="BE2" s="127"/>
      <c r="BF2" s="127"/>
      <c r="BG2" s="127"/>
      <c r="BH2" s="127"/>
      <c r="BI2" s="127"/>
      <c r="BJ2" s="127"/>
      <c r="BK2" s="127"/>
      <c r="BL2" s="126">
        <v>2021</v>
      </c>
      <c r="BM2" s="127"/>
      <c r="BN2" s="127"/>
      <c r="BO2" s="127"/>
      <c r="BP2" s="127"/>
      <c r="BQ2" s="127"/>
      <c r="BR2" s="127"/>
      <c r="BS2" s="127"/>
      <c r="BT2" s="127"/>
      <c r="BU2" s="127"/>
      <c r="BV2" s="126">
        <v>2022</v>
      </c>
      <c r="BW2" s="127"/>
      <c r="BX2" s="127"/>
      <c r="BY2" s="127"/>
      <c r="BZ2" s="127"/>
      <c r="CA2" s="127"/>
      <c r="CB2" s="127"/>
      <c r="CC2" s="127"/>
      <c r="CD2" s="127"/>
      <c r="CE2" s="127"/>
      <c r="CF2" s="126">
        <v>2023</v>
      </c>
      <c r="CG2" s="127"/>
      <c r="CH2" s="127"/>
      <c r="CI2" s="127"/>
      <c r="CJ2" s="127"/>
      <c r="CK2" s="127"/>
      <c r="CL2" s="127"/>
      <c r="CM2" s="127"/>
      <c r="CN2" s="127"/>
      <c r="CO2" s="127"/>
      <c r="CP2" s="131">
        <v>2024</v>
      </c>
      <c r="CQ2" s="132"/>
      <c r="CR2" s="132"/>
      <c r="CS2" s="132"/>
      <c r="CT2" s="132"/>
      <c r="CU2" s="132"/>
      <c r="CV2" s="132"/>
      <c r="CW2" s="133"/>
    </row>
    <row r="3" spans="2:101">
      <c r="B3" s="144"/>
      <c r="C3" s="144"/>
      <c r="D3" s="128"/>
      <c r="E3" s="129"/>
      <c r="F3" s="129"/>
      <c r="G3" s="129"/>
      <c r="H3" s="129"/>
      <c r="I3" s="129"/>
      <c r="J3" s="129"/>
      <c r="K3" s="129"/>
      <c r="L3" s="129"/>
      <c r="M3" s="134"/>
      <c r="N3" s="128"/>
      <c r="O3" s="129"/>
      <c r="P3" s="129"/>
      <c r="Q3" s="129"/>
      <c r="R3" s="129"/>
      <c r="S3" s="129"/>
      <c r="T3" s="129"/>
      <c r="U3" s="129"/>
      <c r="V3" s="129"/>
      <c r="W3" s="134"/>
      <c r="X3" s="128"/>
      <c r="Y3" s="129"/>
      <c r="Z3" s="129"/>
      <c r="AA3" s="129"/>
      <c r="AB3" s="129"/>
      <c r="AC3" s="129"/>
      <c r="AD3" s="129"/>
      <c r="AE3" s="129"/>
      <c r="AF3" s="129"/>
      <c r="AG3" s="134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6"/>
      <c r="AS3" s="127"/>
      <c r="AT3" s="127"/>
      <c r="AU3" s="135"/>
      <c r="AV3" s="135"/>
      <c r="AW3" s="135"/>
      <c r="AX3" s="135"/>
      <c r="AY3" s="135"/>
      <c r="AZ3" s="135"/>
      <c r="BA3" s="135"/>
      <c r="BB3" s="128"/>
      <c r="BC3" s="129"/>
      <c r="BD3" s="129"/>
      <c r="BE3" s="129"/>
      <c r="BF3" s="129"/>
      <c r="BG3" s="129"/>
      <c r="BH3" s="129"/>
      <c r="BI3" s="129"/>
      <c r="BJ3" s="129"/>
      <c r="BK3" s="129"/>
      <c r="BL3" s="128"/>
      <c r="BM3" s="129"/>
      <c r="BN3" s="129"/>
      <c r="BO3" s="129"/>
      <c r="BP3" s="129"/>
      <c r="BQ3" s="129"/>
      <c r="BR3" s="129"/>
      <c r="BS3" s="129"/>
      <c r="BT3" s="129"/>
      <c r="BU3" s="129"/>
      <c r="BV3" s="128"/>
      <c r="BW3" s="129"/>
      <c r="BX3" s="129"/>
      <c r="BY3" s="129"/>
      <c r="BZ3" s="129"/>
      <c r="CA3" s="129"/>
      <c r="CB3" s="129"/>
      <c r="CC3" s="129"/>
      <c r="CD3" s="129"/>
      <c r="CE3" s="129"/>
      <c r="CF3" s="128"/>
      <c r="CG3" s="129"/>
      <c r="CH3" s="129"/>
      <c r="CI3" s="129"/>
      <c r="CJ3" s="129"/>
      <c r="CK3" s="129"/>
      <c r="CL3" s="129"/>
      <c r="CM3" s="129"/>
      <c r="CN3" s="129"/>
      <c r="CO3" s="129"/>
      <c r="CP3" s="128"/>
      <c r="CQ3" s="129"/>
      <c r="CR3" s="129"/>
      <c r="CS3" s="129"/>
      <c r="CT3" s="129"/>
      <c r="CU3" s="129"/>
      <c r="CV3" s="129"/>
      <c r="CW3" s="134"/>
    </row>
    <row r="4" spans="2:101">
      <c r="B4" s="144"/>
      <c r="C4" s="144"/>
      <c r="D4" s="139" t="s">
        <v>9</v>
      </c>
      <c r="E4" s="140"/>
      <c r="F4" s="139" t="s">
        <v>10</v>
      </c>
      <c r="G4" s="140"/>
      <c r="H4" s="139" t="s">
        <v>11</v>
      </c>
      <c r="I4" s="140"/>
      <c r="J4" s="139" t="s">
        <v>12</v>
      </c>
      <c r="K4" s="140"/>
      <c r="L4" s="139" t="s">
        <v>13</v>
      </c>
      <c r="M4" s="140"/>
      <c r="N4" s="139" t="s">
        <v>9</v>
      </c>
      <c r="O4" s="140"/>
      <c r="P4" s="139" t="s">
        <v>10</v>
      </c>
      <c r="Q4" s="140"/>
      <c r="R4" s="139" t="s">
        <v>11</v>
      </c>
      <c r="S4" s="140"/>
      <c r="T4" s="139" t="s">
        <v>12</v>
      </c>
      <c r="U4" s="140"/>
      <c r="V4" s="139" t="s">
        <v>13</v>
      </c>
      <c r="W4" s="140"/>
      <c r="X4" s="139" t="s">
        <v>9</v>
      </c>
      <c r="Y4" s="140"/>
      <c r="Z4" s="139" t="s">
        <v>10</v>
      </c>
      <c r="AA4" s="140"/>
      <c r="AB4" s="139" t="s">
        <v>11</v>
      </c>
      <c r="AC4" s="140"/>
      <c r="AD4" s="139" t="s">
        <v>12</v>
      </c>
      <c r="AE4" s="140"/>
      <c r="AF4" s="139" t="s">
        <v>13</v>
      </c>
      <c r="AG4" s="140"/>
      <c r="AH4" s="139" t="s">
        <v>9</v>
      </c>
      <c r="AI4" s="140"/>
      <c r="AJ4" s="139" t="s">
        <v>10</v>
      </c>
      <c r="AK4" s="140"/>
      <c r="AL4" s="139" t="s">
        <v>11</v>
      </c>
      <c r="AM4" s="140"/>
      <c r="AN4" s="139" t="s">
        <v>12</v>
      </c>
      <c r="AO4" s="140"/>
      <c r="AP4" s="139" t="s">
        <v>13</v>
      </c>
      <c r="AQ4" s="140"/>
      <c r="AR4" s="139" t="s">
        <v>9</v>
      </c>
      <c r="AS4" s="140"/>
      <c r="AT4" s="139" t="s">
        <v>242</v>
      </c>
      <c r="AU4" s="140"/>
      <c r="AV4" s="139" t="s">
        <v>11</v>
      </c>
      <c r="AW4" s="140"/>
      <c r="AX4" s="139" t="s">
        <v>12</v>
      </c>
      <c r="AY4" s="140"/>
      <c r="AZ4" s="139" t="s">
        <v>13</v>
      </c>
      <c r="BA4" s="140"/>
      <c r="BB4" s="139" t="s">
        <v>9</v>
      </c>
      <c r="BC4" s="140"/>
      <c r="BD4" s="139" t="s">
        <v>242</v>
      </c>
      <c r="BE4" s="140"/>
      <c r="BF4" s="139" t="s">
        <v>11</v>
      </c>
      <c r="BG4" s="140"/>
      <c r="BH4" s="139" t="s">
        <v>12</v>
      </c>
      <c r="BI4" s="140"/>
      <c r="BJ4" s="139" t="s">
        <v>13</v>
      </c>
      <c r="BK4" s="140"/>
      <c r="BL4" s="139" t="s">
        <v>9</v>
      </c>
      <c r="BM4" s="140"/>
      <c r="BN4" s="139" t="s">
        <v>242</v>
      </c>
      <c r="BO4" s="140"/>
      <c r="BP4" s="139" t="s">
        <v>11</v>
      </c>
      <c r="BQ4" s="140"/>
      <c r="BR4" s="139" t="s">
        <v>12</v>
      </c>
      <c r="BS4" s="140"/>
      <c r="BT4" s="139" t="s">
        <v>13</v>
      </c>
      <c r="BU4" s="140"/>
      <c r="BV4" s="139" t="s">
        <v>9</v>
      </c>
      <c r="BW4" s="140"/>
      <c r="BX4" s="139" t="s">
        <v>242</v>
      </c>
      <c r="BY4" s="140"/>
      <c r="BZ4" s="55" t="s">
        <v>254</v>
      </c>
      <c r="CA4" s="55"/>
      <c r="CB4" s="125" t="s">
        <v>12</v>
      </c>
      <c r="CC4" s="125"/>
      <c r="CD4" s="139" t="s">
        <v>13</v>
      </c>
      <c r="CE4" s="140"/>
      <c r="CF4" s="139" t="s">
        <v>9</v>
      </c>
      <c r="CG4" s="140"/>
      <c r="CH4" s="139" t="s">
        <v>242</v>
      </c>
      <c r="CI4" s="140"/>
      <c r="CJ4" s="139" t="s">
        <v>11</v>
      </c>
      <c r="CK4" s="140"/>
      <c r="CL4" s="139" t="s">
        <v>12</v>
      </c>
      <c r="CM4" s="140"/>
      <c r="CN4" s="139" t="s">
        <v>13</v>
      </c>
      <c r="CO4" s="140"/>
      <c r="CP4" s="139" t="s">
        <v>9</v>
      </c>
      <c r="CQ4" s="140"/>
      <c r="CR4" s="139" t="s">
        <v>242</v>
      </c>
      <c r="CS4" s="140"/>
      <c r="CT4" s="139" t="s">
        <v>11</v>
      </c>
      <c r="CU4" s="140"/>
      <c r="CV4" s="139" t="s">
        <v>13</v>
      </c>
      <c r="CW4" s="140"/>
    </row>
    <row r="5" spans="2:101">
      <c r="B5" s="144"/>
      <c r="C5" s="144"/>
      <c r="D5" s="26" t="s">
        <v>14</v>
      </c>
      <c r="E5" s="26" t="s">
        <v>15</v>
      </c>
      <c r="F5" s="26" t="s">
        <v>14</v>
      </c>
      <c r="G5" s="26" t="s">
        <v>15</v>
      </c>
      <c r="H5" s="26" t="s">
        <v>14</v>
      </c>
      <c r="I5" s="26" t="s">
        <v>15</v>
      </c>
      <c r="J5" s="26" t="s">
        <v>14</v>
      </c>
      <c r="K5" s="26" t="s">
        <v>15</v>
      </c>
      <c r="L5" s="26" t="s">
        <v>14</v>
      </c>
      <c r="M5" s="26" t="s">
        <v>15</v>
      </c>
      <c r="N5" s="26" t="s">
        <v>14</v>
      </c>
      <c r="O5" s="26" t="s">
        <v>15</v>
      </c>
      <c r="P5" s="26" t="s">
        <v>14</v>
      </c>
      <c r="Q5" s="26" t="s">
        <v>15</v>
      </c>
      <c r="R5" s="26" t="s">
        <v>14</v>
      </c>
      <c r="S5" s="26" t="s">
        <v>15</v>
      </c>
      <c r="T5" s="26" t="s">
        <v>14</v>
      </c>
      <c r="U5" s="26" t="s">
        <v>15</v>
      </c>
      <c r="V5" s="26" t="s">
        <v>14</v>
      </c>
      <c r="W5" s="26" t="s">
        <v>15</v>
      </c>
      <c r="X5" s="26" t="s">
        <v>14</v>
      </c>
      <c r="Y5" s="26" t="s">
        <v>15</v>
      </c>
      <c r="Z5" s="26" t="s">
        <v>14</v>
      </c>
      <c r="AA5" s="26" t="s">
        <v>15</v>
      </c>
      <c r="AB5" s="26" t="s">
        <v>14</v>
      </c>
      <c r="AC5" s="26" t="s">
        <v>15</v>
      </c>
      <c r="AD5" s="26" t="s">
        <v>14</v>
      </c>
      <c r="AE5" s="26" t="s">
        <v>15</v>
      </c>
      <c r="AF5" s="26" t="s">
        <v>14</v>
      </c>
      <c r="AG5" s="26" t="s">
        <v>15</v>
      </c>
      <c r="AH5" s="26" t="s">
        <v>14</v>
      </c>
      <c r="AI5" s="26" t="s">
        <v>15</v>
      </c>
      <c r="AJ5" s="26" t="s">
        <v>14</v>
      </c>
      <c r="AK5" s="26" t="s">
        <v>15</v>
      </c>
      <c r="AL5" s="26" t="s">
        <v>14</v>
      </c>
      <c r="AM5" s="26" t="s">
        <v>15</v>
      </c>
      <c r="AN5" s="26" t="s">
        <v>14</v>
      </c>
      <c r="AO5" s="26" t="s">
        <v>15</v>
      </c>
      <c r="AP5" s="26" t="s">
        <v>14</v>
      </c>
      <c r="AQ5" s="26" t="s">
        <v>15</v>
      </c>
      <c r="AR5" s="30" t="s">
        <v>14</v>
      </c>
      <c r="AS5" s="30" t="s">
        <v>15</v>
      </c>
      <c r="AT5" s="33" t="s">
        <v>14</v>
      </c>
      <c r="AU5" s="33" t="s">
        <v>15</v>
      </c>
      <c r="AV5" s="36" t="s">
        <v>14</v>
      </c>
      <c r="AW5" s="36" t="s">
        <v>15</v>
      </c>
      <c r="AX5" s="38" t="s">
        <v>14</v>
      </c>
      <c r="AY5" s="38" t="s">
        <v>15</v>
      </c>
      <c r="AZ5" s="38" t="s">
        <v>14</v>
      </c>
      <c r="BA5" s="38" t="s">
        <v>15</v>
      </c>
      <c r="BB5" s="43" t="s">
        <v>14</v>
      </c>
      <c r="BC5" s="43" t="s">
        <v>15</v>
      </c>
      <c r="BD5" s="43" t="s">
        <v>14</v>
      </c>
      <c r="BE5" s="43" t="s">
        <v>15</v>
      </c>
      <c r="BF5" s="44" t="s">
        <v>14</v>
      </c>
      <c r="BG5" s="44" t="s">
        <v>15</v>
      </c>
      <c r="BH5" s="44" t="s">
        <v>14</v>
      </c>
      <c r="BI5" s="44" t="s">
        <v>15</v>
      </c>
      <c r="BJ5" s="44" t="s">
        <v>14</v>
      </c>
      <c r="BK5" s="44" t="s">
        <v>15</v>
      </c>
      <c r="BL5" s="45" t="s">
        <v>14</v>
      </c>
      <c r="BM5" s="45" t="s">
        <v>15</v>
      </c>
      <c r="BN5" s="46" t="s">
        <v>14</v>
      </c>
      <c r="BO5" s="46" t="s">
        <v>15</v>
      </c>
      <c r="BP5" s="46" t="s">
        <v>14</v>
      </c>
      <c r="BQ5" s="46" t="s">
        <v>15</v>
      </c>
      <c r="BR5" s="49" t="s">
        <v>14</v>
      </c>
      <c r="BS5" s="49" t="s">
        <v>15</v>
      </c>
      <c r="BT5" s="49" t="s">
        <v>14</v>
      </c>
      <c r="BU5" s="49" t="s">
        <v>15</v>
      </c>
      <c r="BV5" s="51" t="s">
        <v>14</v>
      </c>
      <c r="BW5" s="51" t="s">
        <v>15</v>
      </c>
      <c r="BX5" s="53" t="s">
        <v>14</v>
      </c>
      <c r="BY5" s="53" t="s">
        <v>15</v>
      </c>
      <c r="BZ5" s="54" t="s">
        <v>14</v>
      </c>
      <c r="CA5" s="54" t="s">
        <v>253</v>
      </c>
      <c r="CB5" s="86" t="s">
        <v>14</v>
      </c>
      <c r="CC5" s="86" t="s">
        <v>253</v>
      </c>
      <c r="CD5" s="53" t="s">
        <v>14</v>
      </c>
      <c r="CE5" s="53" t="s">
        <v>15</v>
      </c>
      <c r="CF5" s="88" t="s">
        <v>14</v>
      </c>
      <c r="CG5" s="88" t="s">
        <v>15</v>
      </c>
      <c r="CH5" s="90" t="s">
        <v>14</v>
      </c>
      <c r="CI5" s="90" t="s">
        <v>15</v>
      </c>
      <c r="CJ5" s="92" t="s">
        <v>14</v>
      </c>
      <c r="CK5" s="92" t="s">
        <v>15</v>
      </c>
      <c r="CL5" s="94" t="s">
        <v>14</v>
      </c>
      <c r="CM5" s="94" t="s">
        <v>15</v>
      </c>
      <c r="CN5" s="90" t="s">
        <v>14</v>
      </c>
      <c r="CO5" s="90" t="s">
        <v>15</v>
      </c>
      <c r="CP5" s="110" t="s">
        <v>14</v>
      </c>
      <c r="CQ5" s="110" t="s">
        <v>15</v>
      </c>
      <c r="CR5" s="110" t="s">
        <v>14</v>
      </c>
      <c r="CS5" s="110" t="s">
        <v>15</v>
      </c>
      <c r="CT5" s="110" t="s">
        <v>14</v>
      </c>
      <c r="CU5" s="110" t="s">
        <v>15</v>
      </c>
      <c r="CV5" s="110" t="s">
        <v>14</v>
      </c>
      <c r="CW5" s="110" t="s">
        <v>15</v>
      </c>
    </row>
    <row r="6" spans="2:101">
      <c r="B6" s="141" t="s">
        <v>5</v>
      </c>
      <c r="C6" s="1" t="s">
        <v>0</v>
      </c>
      <c r="D6" s="2">
        <v>590826.93999999634</v>
      </c>
      <c r="E6" s="5">
        <v>0.25038059462916945</v>
      </c>
      <c r="F6" s="2">
        <v>664268.68999999971</v>
      </c>
      <c r="G6" s="5">
        <v>0.26325602118835678</v>
      </c>
      <c r="H6" s="2">
        <v>789143.87999999558</v>
      </c>
      <c r="I6" s="5">
        <v>0.28605825322902967</v>
      </c>
      <c r="J6" s="2">
        <v>622129.31000000064</v>
      </c>
      <c r="K6" s="5">
        <v>0.25887457183316259</v>
      </c>
      <c r="L6" s="2">
        <v>2666368.8199999924</v>
      </c>
      <c r="M6" s="5">
        <v>0.26544541829493862</v>
      </c>
      <c r="N6" s="2">
        <v>612091.51999999816</v>
      </c>
      <c r="O6" s="5">
        <v>0.25072806462275377</v>
      </c>
      <c r="P6" s="2">
        <v>682544.55999999982</v>
      </c>
      <c r="Q6" s="5">
        <v>0.2613371749827737</v>
      </c>
      <c r="R6" s="2">
        <v>855297.99000000069</v>
      </c>
      <c r="S6" s="5">
        <v>0.28957318748443667</v>
      </c>
      <c r="T6" s="2">
        <v>606479.96000000101</v>
      </c>
      <c r="U6" s="5">
        <v>0.24628944868041547</v>
      </c>
      <c r="V6" s="2">
        <v>2756414.0299999984</v>
      </c>
      <c r="W6" s="5">
        <v>0.26329008165587381</v>
      </c>
      <c r="X6" s="2">
        <v>570734.05000000075</v>
      </c>
      <c r="Y6" s="5">
        <v>0.23973096976871625</v>
      </c>
      <c r="Z6" s="2">
        <v>635202.09999999928</v>
      </c>
      <c r="AA6" s="5">
        <v>0.2465130606122925</v>
      </c>
      <c r="AB6" s="2">
        <v>774481.09162163991</v>
      </c>
      <c r="AC6" s="5">
        <v>0.26548847667842085</v>
      </c>
      <c r="AD6" s="2">
        <v>565308.91781965957</v>
      </c>
      <c r="AE6" s="5">
        <v>0.22736266655275877</v>
      </c>
      <c r="AF6" s="2">
        <v>2545726.1594412993</v>
      </c>
      <c r="AG6" s="5">
        <v>0.24570171120191084</v>
      </c>
      <c r="AH6" s="2">
        <v>617027.91566194862</v>
      </c>
      <c r="AI6" s="5">
        <v>0.24595198842536456</v>
      </c>
      <c r="AJ6" s="2">
        <v>736321.05030933802</v>
      </c>
      <c r="AK6" s="5">
        <v>0.26844936767959199</v>
      </c>
      <c r="AL6" s="2">
        <v>771349.30197194824</v>
      </c>
      <c r="AM6" s="5">
        <v>0.26091360547477221</v>
      </c>
      <c r="AN6" s="2">
        <v>683242.97221387096</v>
      </c>
      <c r="AO6" s="5">
        <v>0.24744528839470489</v>
      </c>
      <c r="AP6" s="2">
        <v>2807941.2401570999</v>
      </c>
      <c r="AQ6" s="5">
        <v>0.25598580622008638</v>
      </c>
      <c r="AR6" s="2">
        <v>664654.50900506997</v>
      </c>
      <c r="AS6" s="5">
        <v>0.24123047187310853</v>
      </c>
      <c r="AT6" s="2">
        <v>709577.35385074525</v>
      </c>
      <c r="AU6" s="5">
        <v>0.249</v>
      </c>
      <c r="AV6" s="2">
        <v>929561.82324118156</v>
      </c>
      <c r="AW6" s="5">
        <v>0.27600000000000002</v>
      </c>
      <c r="AX6" s="2">
        <v>722633.52240492206</v>
      </c>
      <c r="AY6" s="5">
        <v>0.245583590069337</v>
      </c>
      <c r="AZ6" s="2">
        <f>AR6+AT6+AV6+AX6</f>
        <v>3026427.2085019192</v>
      </c>
      <c r="BA6" s="5">
        <v>0.25401247946993044</v>
      </c>
      <c r="BB6" s="2">
        <v>619278.90638763341</v>
      </c>
      <c r="BC6" s="5">
        <v>0.23268400674927953</v>
      </c>
      <c r="BD6" s="2">
        <v>425480.23924404301</v>
      </c>
      <c r="BE6" s="5">
        <v>0.23777007387087892</v>
      </c>
      <c r="BF6" s="2">
        <v>833154.35163059528</v>
      </c>
      <c r="BG6" s="5">
        <v>0.2417732067234889</v>
      </c>
      <c r="BH6" s="2">
        <v>665686.95119411522</v>
      </c>
      <c r="BI6" s="5">
        <v>0.21948221008626076</v>
      </c>
      <c r="BJ6" s="2">
        <v>2543600.4484563861</v>
      </c>
      <c r="BK6" s="5">
        <v>0.2327189524327847</v>
      </c>
      <c r="BL6" s="2">
        <v>691756.29219649371</v>
      </c>
      <c r="BM6" s="5">
        <v>0.21069355313629531</v>
      </c>
      <c r="BN6" s="2">
        <v>852920.48442294996</v>
      </c>
      <c r="BO6" s="5">
        <v>0.23087674497311858</v>
      </c>
      <c r="BP6" s="2">
        <v>1019630.157458281</v>
      </c>
      <c r="BQ6" s="5">
        <v>0.24641668872559461</v>
      </c>
      <c r="BR6" s="2">
        <v>886635.45003512281</v>
      </c>
      <c r="BS6" s="5">
        <v>0.2317549229665643</v>
      </c>
      <c r="BT6" s="2">
        <v>3450942.3841128475</v>
      </c>
      <c r="BU6" s="5">
        <v>0.23097012319347465</v>
      </c>
      <c r="BV6" s="57">
        <v>849872</v>
      </c>
      <c r="BW6" s="58">
        <v>0.22900000000000001</v>
      </c>
      <c r="BX6" s="57">
        <v>788835.92153390299</v>
      </c>
      <c r="BY6" s="58">
        <v>0.23210122741875913</v>
      </c>
      <c r="BZ6" s="57">
        <v>928647.30411143869</v>
      </c>
      <c r="CA6" s="58">
        <v>0.24054798656150655</v>
      </c>
      <c r="CB6" s="87">
        <v>825665.34385813389</v>
      </c>
      <c r="CC6" s="85">
        <v>0.23748069204778621</v>
      </c>
      <c r="CD6" s="57">
        <v>3393020.5695034754</v>
      </c>
      <c r="CE6" s="58">
        <v>0.23473523115985503</v>
      </c>
      <c r="CF6" s="89">
        <v>818933.43030438898</v>
      </c>
      <c r="CG6" s="85">
        <v>0.23236290225542247</v>
      </c>
      <c r="CH6" s="91">
        <v>878625.55620097381</v>
      </c>
      <c r="CI6" s="85">
        <v>0.22710668906991327</v>
      </c>
      <c r="CJ6" s="93">
        <v>1019522.4800840516</v>
      </c>
      <c r="CK6" s="85">
        <v>0.24188332181939179</v>
      </c>
      <c r="CL6" s="95">
        <v>828281.29521002644</v>
      </c>
      <c r="CM6" s="85">
        <v>0.22161597860020169</v>
      </c>
      <c r="CN6" s="95">
        <v>3545362.7617994407</v>
      </c>
      <c r="CO6" s="85">
        <v>0.23103526020169574</v>
      </c>
      <c r="CP6" s="112">
        <v>789319.52429202932</v>
      </c>
      <c r="CQ6" s="85">
        <v>0.20591411107184585</v>
      </c>
      <c r="CR6" s="112">
        <v>841022.26961894694</v>
      </c>
      <c r="CS6" s="85">
        <v>0.2050403719822731</v>
      </c>
      <c r="CT6" s="112">
        <v>950307.56719406403</v>
      </c>
      <c r="CU6" s="85">
        <v>0.21717962333985391</v>
      </c>
      <c r="CV6" s="112">
        <v>1630341.7939109763</v>
      </c>
      <c r="CW6" s="85">
        <v>0.20546245931832255</v>
      </c>
    </row>
    <row r="7" spans="2:101">
      <c r="B7" s="142"/>
      <c r="C7" s="1" t="s">
        <v>1</v>
      </c>
      <c r="D7" s="2">
        <v>901644.10000000312</v>
      </c>
      <c r="E7" s="5">
        <v>0.38209866649256802</v>
      </c>
      <c r="F7" s="2">
        <v>900413.51999999722</v>
      </c>
      <c r="G7" s="5">
        <v>0.35684247092754334</v>
      </c>
      <c r="H7" s="2">
        <v>1000515.4799999959</v>
      </c>
      <c r="I7" s="5">
        <v>0.36267874311767406</v>
      </c>
      <c r="J7" s="2">
        <v>884589.42000000179</v>
      </c>
      <c r="K7" s="5">
        <v>0.36808699360370256</v>
      </c>
      <c r="L7" s="2">
        <v>3687162.5199999982</v>
      </c>
      <c r="M7" s="5">
        <v>0.36706864785600901</v>
      </c>
      <c r="N7" s="2">
        <v>928999.16000000085</v>
      </c>
      <c r="O7" s="5">
        <v>0.38054139587322644</v>
      </c>
      <c r="P7" s="2">
        <v>986122.21999999788</v>
      </c>
      <c r="Q7" s="5">
        <v>0.37757299708394249</v>
      </c>
      <c r="R7" s="2">
        <v>1099516.0099999993</v>
      </c>
      <c r="S7" s="5">
        <v>0.37225663970737183</v>
      </c>
      <c r="T7" s="2">
        <v>961365.79000000108</v>
      </c>
      <c r="U7" s="5">
        <v>0.39040737702085387</v>
      </c>
      <c r="V7" s="2">
        <v>3976003.1799999992</v>
      </c>
      <c r="W7" s="5">
        <v>0.37978409285858056</v>
      </c>
      <c r="X7" s="2">
        <v>935978.09000000427</v>
      </c>
      <c r="Y7" s="5">
        <v>0.39314797355786202</v>
      </c>
      <c r="Z7" s="2">
        <v>991806.43000000122</v>
      </c>
      <c r="AA7" s="5">
        <v>0.38490621897227989</v>
      </c>
      <c r="AB7" s="2">
        <v>1085786.5652414439</v>
      </c>
      <c r="AC7" s="5">
        <v>0.37220252930935627</v>
      </c>
      <c r="AD7" s="2">
        <v>958600.80417576083</v>
      </c>
      <c r="AE7" s="5">
        <v>0.38554147675156369</v>
      </c>
      <c r="AF7" s="2">
        <v>3972171.8894172101</v>
      </c>
      <c r="AG7" s="5">
        <v>0.38337565366108661</v>
      </c>
      <c r="AH7" s="2">
        <v>985006.71908722434</v>
      </c>
      <c r="AI7" s="5">
        <v>0.39263111930996786</v>
      </c>
      <c r="AJ7" s="2">
        <v>995246.64416851953</v>
      </c>
      <c r="AK7" s="5">
        <v>0.36284896676528805</v>
      </c>
      <c r="AL7" s="2">
        <v>1113197.7563255336</v>
      </c>
      <c r="AM7" s="5">
        <v>0.37654592992667885</v>
      </c>
      <c r="AN7" s="2">
        <v>1041826.4244370684</v>
      </c>
      <c r="AO7" s="5">
        <v>0.37731092822914364</v>
      </c>
      <c r="AP7" s="2">
        <v>4135277.5440183459</v>
      </c>
      <c r="AQ7" s="5">
        <v>0.37699234617535204</v>
      </c>
      <c r="AR7" s="2">
        <v>1035530.7676226</v>
      </c>
      <c r="AS7" s="5">
        <v>0.37583672769579624</v>
      </c>
      <c r="AT7" s="2">
        <v>1036409.887275511</v>
      </c>
      <c r="AU7" s="5">
        <v>0.36399999999999999</v>
      </c>
      <c r="AV7" s="2">
        <v>1221006.4170561724</v>
      </c>
      <c r="AW7" s="5">
        <v>0.36299999999999999</v>
      </c>
      <c r="AX7" s="2">
        <v>1080521.5953104</v>
      </c>
      <c r="AY7" s="5">
        <v>0.3672101615777027</v>
      </c>
      <c r="AZ7" s="2">
        <f t="shared" ref="AZ7:AZ8" si="0">AR7+AT7+AV7+AX7</f>
        <v>4373468.6672646832</v>
      </c>
      <c r="BA7" s="5">
        <v>0.36707164703487377</v>
      </c>
      <c r="BB7" s="2">
        <v>1002771.5237490089</v>
      </c>
      <c r="BC7" s="5">
        <v>0.37677513894514775</v>
      </c>
      <c r="BD7" s="2">
        <v>699119.670887838</v>
      </c>
      <c r="BE7" s="5">
        <v>0.39068732331007572</v>
      </c>
      <c r="BF7" s="2">
        <v>1330305.9936049418</v>
      </c>
      <c r="BG7" s="5">
        <v>0.38604172848388302</v>
      </c>
      <c r="BH7" s="2">
        <v>1208458.5165070312</v>
      </c>
      <c r="BI7" s="5">
        <v>0.39843825318304055</v>
      </c>
      <c r="BJ7" s="2">
        <v>4240655.7047488578</v>
      </c>
      <c r="BK7" s="5">
        <v>0.38798583867060055</v>
      </c>
      <c r="BL7" s="2">
        <v>1280799.2919012452</v>
      </c>
      <c r="BM7" s="5">
        <v>0.39010292600052227</v>
      </c>
      <c r="BN7" s="2">
        <v>1416536.1941317213</v>
      </c>
      <c r="BO7" s="5">
        <v>0.38344168256083855</v>
      </c>
      <c r="BP7" s="2">
        <v>1579996.5991247748</v>
      </c>
      <c r="BQ7" s="5">
        <v>0.38184191327232075</v>
      </c>
      <c r="BR7" s="2">
        <v>1460429.8107897453</v>
      </c>
      <c r="BS7" s="5">
        <v>0.38173727238657534</v>
      </c>
      <c r="BT7" s="2">
        <v>5737761.8959474862</v>
      </c>
      <c r="BU7" s="5">
        <v>0.38402599187482672</v>
      </c>
      <c r="BV7" s="57">
        <v>1397506</v>
      </c>
      <c r="BW7" s="58">
        <v>0.376</v>
      </c>
      <c r="BX7" s="57">
        <v>1233860.9547178999</v>
      </c>
      <c r="BY7" s="58">
        <v>0.36304209054936953</v>
      </c>
      <c r="BZ7" s="57">
        <v>1437871.0967152838</v>
      </c>
      <c r="CA7" s="58">
        <v>0.37245248623296623</v>
      </c>
      <c r="CB7" s="87">
        <v>1239892.1144755315</v>
      </c>
      <c r="CC7" s="85">
        <v>0.3566220135077327</v>
      </c>
      <c r="CD7" s="57">
        <v>5309130.1659087148</v>
      </c>
      <c r="CE7" s="58">
        <v>0.36729511985679258</v>
      </c>
      <c r="CF7" s="89">
        <v>1284707.2143602844</v>
      </c>
      <c r="CG7" s="85">
        <v>0.36452083384394107</v>
      </c>
      <c r="CH7" s="91">
        <v>1414260.0761682009</v>
      </c>
      <c r="CI7" s="85">
        <v>0.36555722869146323</v>
      </c>
      <c r="CJ7" s="93">
        <v>1502913.3047444292</v>
      </c>
      <c r="CK7" s="85">
        <v>0.35656855994795944</v>
      </c>
      <c r="CL7" s="95">
        <v>1410364.2293426483</v>
      </c>
      <c r="CM7" s="85">
        <v>0.37735881599165533</v>
      </c>
      <c r="CN7" s="95">
        <v>5612244.8246155633</v>
      </c>
      <c r="CO7" s="85">
        <v>0.36572461846261883</v>
      </c>
      <c r="CP7" s="112">
        <v>1429250.1545055469</v>
      </c>
      <c r="CQ7" s="85">
        <v>0.37285632244847783</v>
      </c>
      <c r="CR7" s="112">
        <v>1484475.6678126222</v>
      </c>
      <c r="CS7" s="85">
        <v>0.36191365451576168</v>
      </c>
      <c r="CT7" s="112">
        <v>1547847.0152507566</v>
      </c>
      <c r="CU7" s="85">
        <v>0.3537389823722496</v>
      </c>
      <c r="CV7" s="112">
        <v>2913725.8223181693</v>
      </c>
      <c r="CW7" s="85">
        <v>0.36719985678382377</v>
      </c>
    </row>
    <row r="8" spans="2:101">
      <c r="B8" s="142"/>
      <c r="C8" s="1" t="s">
        <v>2</v>
      </c>
      <c r="D8" s="2">
        <v>692981.16000000015</v>
      </c>
      <c r="E8" s="5">
        <v>0.29367150202665554</v>
      </c>
      <c r="F8" s="2">
        <v>794010.88000000187</v>
      </c>
      <c r="G8" s="5">
        <v>0.31467408925907142</v>
      </c>
      <c r="H8" s="2">
        <v>800875.83000000205</v>
      </c>
      <c r="I8" s="5">
        <v>0.2903109899086479</v>
      </c>
      <c r="J8" s="2">
        <v>713867.49000000255</v>
      </c>
      <c r="K8" s="5">
        <v>0.29704779673435566</v>
      </c>
      <c r="L8" s="2">
        <v>3001735.3600000069</v>
      </c>
      <c r="M8" s="5">
        <v>0.29883221415929712</v>
      </c>
      <c r="N8" s="2">
        <v>730034.32999999973</v>
      </c>
      <c r="O8" s="5">
        <v>0.29904040276373905</v>
      </c>
      <c r="P8" s="2">
        <v>769297.16000000143</v>
      </c>
      <c r="Q8" s="5">
        <v>0.29455358418895211</v>
      </c>
      <c r="R8" s="2">
        <v>817251.34000000195</v>
      </c>
      <c r="S8" s="5">
        <v>0.27669195796862273</v>
      </c>
      <c r="T8" s="2">
        <v>730950.16999999899</v>
      </c>
      <c r="U8" s="5">
        <v>0.29683637754849435</v>
      </c>
      <c r="V8" s="2">
        <v>3047533.0000000023</v>
      </c>
      <c r="W8" s="5">
        <v>0.2910974924978782</v>
      </c>
      <c r="X8" s="2">
        <v>749055.58000000101</v>
      </c>
      <c r="Y8" s="5">
        <v>0.31463309505376141</v>
      </c>
      <c r="Z8" s="2">
        <v>799470.94999999972</v>
      </c>
      <c r="AA8" s="5">
        <v>0.31026350629999055</v>
      </c>
      <c r="AB8" s="2">
        <v>879570.4302658774</v>
      </c>
      <c r="AC8" s="5">
        <v>0.30151260784653383</v>
      </c>
      <c r="AD8" s="2">
        <v>816198.69237993413</v>
      </c>
      <c r="AE8" s="5">
        <v>0.32826850114467293</v>
      </c>
      <c r="AF8" s="2">
        <v>3244295.6526458128</v>
      </c>
      <c r="AG8" s="5">
        <v>0.31312440678024028</v>
      </c>
      <c r="AH8" s="2">
        <v>790288.49448818562</v>
      </c>
      <c r="AI8" s="5">
        <v>0.31501496401590401</v>
      </c>
      <c r="AJ8" s="2">
        <v>860580.99746283365</v>
      </c>
      <c r="AK8" s="5">
        <v>0.31375230208197191</v>
      </c>
      <c r="AL8" s="2">
        <v>914249.05660720344</v>
      </c>
      <c r="AM8" s="5">
        <v>0.30925031895597621</v>
      </c>
      <c r="AN8" s="2">
        <v>879131.64156932535</v>
      </c>
      <c r="AO8" s="5">
        <v>0.31838890618978499</v>
      </c>
      <c r="AP8" s="2">
        <v>3444250.1901275478</v>
      </c>
      <c r="AQ8" s="5">
        <v>0.31399487608015458</v>
      </c>
      <c r="AR8" s="2">
        <v>889729.76119829097</v>
      </c>
      <c r="AS8" s="5">
        <v>0.32291954274814777</v>
      </c>
      <c r="AT8" s="2">
        <v>931307.22811179713</v>
      </c>
      <c r="AU8" s="5">
        <v>0.32700000000000001</v>
      </c>
      <c r="AV8" s="2">
        <v>996984.1862513012</v>
      </c>
      <c r="AW8" s="5">
        <v>0.29599999999999999</v>
      </c>
      <c r="AX8" s="2">
        <v>942406.41801567271</v>
      </c>
      <c r="AY8" s="5">
        <v>0.32027237080068399</v>
      </c>
      <c r="AZ8" s="2">
        <f t="shared" si="0"/>
        <v>3760427.5935770622</v>
      </c>
      <c r="BA8" s="5">
        <v>0.31561820956020098</v>
      </c>
      <c r="BB8" s="2">
        <v>882552.21604744578</v>
      </c>
      <c r="BC8" s="5">
        <v>0.33160468357182254</v>
      </c>
      <c r="BD8" s="2">
        <v>562695.23726306099</v>
      </c>
      <c r="BE8" s="5">
        <v>0.3144495931668651</v>
      </c>
      <c r="BF8" s="2">
        <v>1064699.5376726559</v>
      </c>
      <c r="BG8" s="5">
        <v>0.30896534467633358</v>
      </c>
      <c r="BH8" s="2">
        <v>982340.30049464887</v>
      </c>
      <c r="BI8" s="5">
        <v>0.32388530347877581</v>
      </c>
      <c r="BJ8" s="2">
        <v>3492287.2914778339</v>
      </c>
      <c r="BK8" s="5">
        <v>0.3195161569342615</v>
      </c>
      <c r="BL8" s="2">
        <v>1082649.1260321317</v>
      </c>
      <c r="BM8" s="5">
        <v>0.32975080058804968</v>
      </c>
      <c r="BN8" s="2">
        <v>1176679.9289132936</v>
      </c>
      <c r="BO8" s="5">
        <v>0.31851507476280272</v>
      </c>
      <c r="BP8" s="2">
        <v>1243092.5460541071</v>
      </c>
      <c r="BQ8" s="5">
        <v>0.30042142902256702</v>
      </c>
      <c r="BR8" s="2">
        <v>1201635.8681055957</v>
      </c>
      <c r="BS8" s="5">
        <v>0.31409191684772042</v>
      </c>
      <c r="BT8" s="2">
        <v>4704057.4691051282</v>
      </c>
      <c r="BU8" s="5">
        <v>0.31484058909540669</v>
      </c>
      <c r="BV8" s="57">
        <v>1207205</v>
      </c>
      <c r="BW8" s="58">
        <v>0.32500000000000001</v>
      </c>
      <c r="BX8" s="57">
        <v>1111455.3037115869</v>
      </c>
      <c r="BY8" s="58">
        <v>0.32702636019784992</v>
      </c>
      <c r="BZ8" s="57">
        <v>1215996.2626726632</v>
      </c>
      <c r="CA8" s="58">
        <v>0.31498013439247008</v>
      </c>
      <c r="CB8" s="87">
        <v>1140757.9552083272</v>
      </c>
      <c r="CC8" s="85">
        <v>0.32810870733171837</v>
      </c>
      <c r="CD8" s="57">
        <v>4675414.521592577</v>
      </c>
      <c r="CE8" s="58">
        <v>0.32345353823032652</v>
      </c>
      <c r="CF8" s="89">
        <v>1143569.6519805503</v>
      </c>
      <c r="CG8" s="85">
        <v>0.32447468064242729</v>
      </c>
      <c r="CH8" s="91">
        <v>1219077.602107432</v>
      </c>
      <c r="CI8" s="85">
        <v>0.3151065615835329</v>
      </c>
      <c r="CJ8" s="93">
        <v>1368519.3286979289</v>
      </c>
      <c r="CK8" s="85">
        <v>0.32468337644914802</v>
      </c>
      <c r="CL8" s="95">
        <v>1205900.0410978056</v>
      </c>
      <c r="CM8" s="85">
        <v>0.32265212222877515</v>
      </c>
      <c r="CN8" s="95">
        <v>4937066.6238837168</v>
      </c>
      <c r="CO8" s="85">
        <v>0.32172630805857355</v>
      </c>
      <c r="CP8" s="112">
        <v>1305188.7296572966</v>
      </c>
      <c r="CQ8" s="85">
        <v>0.34049173848756892</v>
      </c>
      <c r="CR8" s="112">
        <v>1364923.3742292442</v>
      </c>
      <c r="CS8" s="85">
        <v>0.332766927213551</v>
      </c>
      <c r="CT8" s="112">
        <v>1455261.1830043374</v>
      </c>
      <c r="CU8" s="85">
        <v>0.33257977364022234</v>
      </c>
      <c r="CV8" s="112">
        <v>2670112.103886541</v>
      </c>
      <c r="CW8" s="85">
        <v>0.33649864192226275</v>
      </c>
    </row>
    <row r="9" spans="2:101">
      <c r="B9" s="143"/>
      <c r="C9" s="1" t="s">
        <v>3</v>
      </c>
      <c r="D9" s="2">
        <v>174263.17999999993</v>
      </c>
      <c r="E9" s="5">
        <v>7.3849236851607075E-2</v>
      </c>
      <c r="F9" s="2">
        <v>164587.05000000013</v>
      </c>
      <c r="G9" s="5">
        <v>6.5227418625028372E-2</v>
      </c>
      <c r="H9" s="2">
        <v>168147.25000000003</v>
      </c>
      <c r="I9" s="5">
        <v>6.0952013744648495E-2</v>
      </c>
      <c r="J9" s="2">
        <v>182621.26999999996</v>
      </c>
      <c r="K9" s="5">
        <v>7.5990637828779226E-2</v>
      </c>
      <c r="L9" s="2">
        <v>689618.75</v>
      </c>
      <c r="M9" s="5">
        <v>6.8653719689755158E-2</v>
      </c>
      <c r="N9" s="2">
        <v>170131.5</v>
      </c>
      <c r="O9" s="5">
        <v>6.9690136740280545E-2</v>
      </c>
      <c r="P9" s="2">
        <v>173775.32000000007</v>
      </c>
      <c r="Q9" s="5">
        <v>6.653624374433155E-2</v>
      </c>
      <c r="R9" s="2">
        <v>181585.16000000006</v>
      </c>
      <c r="S9" s="5">
        <v>6.1478214839568848E-2</v>
      </c>
      <c r="T9" s="2">
        <v>163672.37999999998</v>
      </c>
      <c r="U9" s="5">
        <v>6.6466796750236326E-2</v>
      </c>
      <c r="V9" s="2">
        <v>689164.3600000001</v>
      </c>
      <c r="W9" s="5">
        <v>6.5828332987667368E-2</v>
      </c>
      <c r="X9" s="2">
        <v>124959.52000000003</v>
      </c>
      <c r="Y9" s="5">
        <v>5.248796161966026E-2</v>
      </c>
      <c r="Z9" s="2">
        <v>150268.77999999988</v>
      </c>
      <c r="AA9" s="5">
        <v>5.8317214115437055E-2</v>
      </c>
      <c r="AB9" s="2">
        <v>177354.78433320954</v>
      </c>
      <c r="AC9" s="5">
        <v>6.0796386165689088E-2</v>
      </c>
      <c r="AD9" s="2">
        <v>146266.88369268354</v>
      </c>
      <c r="AE9" s="5">
        <v>5.8827355551004601E-2</v>
      </c>
      <c r="AF9" s="2">
        <v>598849.96802589297</v>
      </c>
      <c r="AG9" s="5">
        <v>5.7798228356762217E-2</v>
      </c>
      <c r="AH9" s="2">
        <v>116410.05731782575</v>
      </c>
      <c r="AI9" s="5">
        <v>4.6401928248763609E-2</v>
      </c>
      <c r="AJ9" s="2">
        <v>150718.82409747163</v>
      </c>
      <c r="AK9" s="5">
        <v>5.4949363473148001E-2</v>
      </c>
      <c r="AL9" s="2">
        <v>157543.78376928449</v>
      </c>
      <c r="AM9" s="5">
        <v>5.32901456425727E-2</v>
      </c>
      <c r="AN9" s="2">
        <v>156987.00721148556</v>
      </c>
      <c r="AO9" s="5">
        <v>5.6854877186366511E-2</v>
      </c>
      <c r="AP9" s="2">
        <v>581659.67239606741</v>
      </c>
      <c r="AQ9" s="5">
        <v>5.3026971524406899E-2</v>
      </c>
      <c r="AR9" s="2">
        <v>165352.58588739199</v>
      </c>
      <c r="AS9" s="5">
        <v>6.0013257682947706E-2</v>
      </c>
      <c r="AT9" s="2">
        <v>171668.12727592356</v>
      </c>
      <c r="AU9" s="5">
        <v>0.06</v>
      </c>
      <c r="AV9" s="2">
        <v>220184.215136994</v>
      </c>
      <c r="AW9" s="5">
        <v>6.5000000000000002E-2</v>
      </c>
      <c r="AX9" s="2">
        <v>196953.97273964764</v>
      </c>
      <c r="AY9" s="5">
        <v>6.6933877552276158E-2</v>
      </c>
      <c r="AZ9" s="2">
        <f>AR9+AT9+AV9+AX9</f>
        <v>754158.90103995719</v>
      </c>
      <c r="BA9" s="5">
        <v>6.3297663934994294E-2</v>
      </c>
      <c r="BB9" s="2">
        <v>156856.19251863207</v>
      </c>
      <c r="BC9" s="5">
        <v>5.8936170733750209E-2</v>
      </c>
      <c r="BD9" s="2">
        <v>102165.7057614606</v>
      </c>
      <c r="BE9" s="5">
        <v>5.7093009652182267E-2</v>
      </c>
      <c r="BF9" s="2">
        <v>217856.17040682794</v>
      </c>
      <c r="BG9" s="5">
        <v>6.3219720116292802E-2</v>
      </c>
      <c r="BH9" s="2">
        <v>176502.42220235776</v>
      </c>
      <c r="BI9" s="5">
        <v>5.8194233251922932E-2</v>
      </c>
      <c r="BJ9" s="2">
        <v>653380.49088927906</v>
      </c>
      <c r="BK9" s="5">
        <v>5.9779051962365957E-2</v>
      </c>
      <c r="BL9" s="2">
        <v>228029.55071627244</v>
      </c>
      <c r="BM9" s="5">
        <v>6.945272027513047E-2</v>
      </c>
      <c r="BN9" s="2">
        <v>248131.01797979843</v>
      </c>
      <c r="BO9" s="5">
        <v>6.7166497703242123E-2</v>
      </c>
      <c r="BP9" s="2">
        <v>295109.84656353755</v>
      </c>
      <c r="BQ9" s="5">
        <v>7.1319968979517576E-2</v>
      </c>
      <c r="BR9" s="2">
        <v>277044.78699571465</v>
      </c>
      <c r="BS9" s="5">
        <v>7.2415887799136172E-2</v>
      </c>
      <c r="BT9" s="2">
        <v>1048315.2022553229</v>
      </c>
      <c r="BU9" s="5">
        <v>7.0163295836290759E-2</v>
      </c>
      <c r="BV9" s="57">
        <v>264099</v>
      </c>
      <c r="BW9" s="58">
        <v>7.0999999999999994E-2</v>
      </c>
      <c r="BX9" s="57">
        <v>264519.72843922465</v>
      </c>
      <c r="BY9" s="58">
        <v>7.7830321834021873E-2</v>
      </c>
      <c r="BZ9" s="57">
        <v>278034.39943775383</v>
      </c>
      <c r="CA9" s="58">
        <v>7.2019392813058344E-2</v>
      </c>
      <c r="CB9" s="87">
        <v>270452.89439267508</v>
      </c>
      <c r="CC9" s="85">
        <v>7.7788587112764762E-2</v>
      </c>
      <c r="CD9" s="57">
        <v>1077106.0222696536</v>
      </c>
      <c r="CE9" s="58">
        <v>7.4516120943569228E-2</v>
      </c>
      <c r="CF9" s="89">
        <v>277162.23595547397</v>
      </c>
      <c r="CG9" s="85">
        <v>7.8641583258212466E-2</v>
      </c>
      <c r="CH9" s="91">
        <v>356815.61919465527</v>
      </c>
      <c r="CI9" s="85">
        <v>9.2229520655091698E-2</v>
      </c>
      <c r="CJ9" s="93">
        <v>323979.89073695085</v>
      </c>
      <c r="CK9" s="85">
        <v>7.6864741783503068E-2</v>
      </c>
      <c r="CL9" s="95">
        <v>292916.41900298052</v>
      </c>
      <c r="CM9" s="85">
        <v>7.8373083179370626E-2</v>
      </c>
      <c r="CN9" s="95">
        <v>1250874.1648900607</v>
      </c>
      <c r="CO9" s="85">
        <v>8.151381327711435E-2</v>
      </c>
      <c r="CP9" s="112">
        <v>309487.98822663113</v>
      </c>
      <c r="CQ9" s="85">
        <v>8.0737827992105812E-2</v>
      </c>
      <c r="CR9" s="112">
        <v>411318.56272673153</v>
      </c>
      <c r="CS9" s="85">
        <v>0.10027904628841112</v>
      </c>
      <c r="CT9" s="112">
        <v>422259.7817313071</v>
      </c>
      <c r="CU9" s="85">
        <v>9.6501620647672592E-2</v>
      </c>
      <c r="CV9" s="112">
        <v>720806.5509533626</v>
      </c>
      <c r="CW9" s="85">
        <v>9.0839041975588633E-2</v>
      </c>
    </row>
    <row r="10" spans="2:101">
      <c r="B10" s="141" t="s">
        <v>6</v>
      </c>
      <c r="C10" s="1" t="s">
        <v>7</v>
      </c>
      <c r="D10" s="2">
        <v>1234486.5699999938</v>
      </c>
      <c r="E10" s="5">
        <v>0.52315062251278543</v>
      </c>
      <c r="F10" s="2">
        <v>1369876.4300000013</v>
      </c>
      <c r="G10" s="5">
        <v>0.54289510240428585</v>
      </c>
      <c r="H10" s="2">
        <v>1589241.0400000107</v>
      </c>
      <c r="I10" s="5">
        <v>0.57608698158096094</v>
      </c>
      <c r="J10" s="2">
        <v>1294854.3999999987</v>
      </c>
      <c r="K10" s="5">
        <v>0.53880258171132733</v>
      </c>
      <c r="L10" s="2">
        <v>5488458.4400000051</v>
      </c>
      <c r="M10" s="5">
        <v>0.54639333293740988</v>
      </c>
      <c r="N10" s="2">
        <v>1350254.5599999984</v>
      </c>
      <c r="O10" s="5">
        <v>0.55309819122612258</v>
      </c>
      <c r="P10" s="2">
        <v>1461234.2299999949</v>
      </c>
      <c r="Q10" s="5">
        <v>0.55948702551570972</v>
      </c>
      <c r="R10" s="2">
        <v>1704887.1200000064</v>
      </c>
      <c r="S10" s="5">
        <v>0.57721355996588053</v>
      </c>
      <c r="T10" s="2">
        <v>1348142.3799999924</v>
      </c>
      <c r="U10" s="5">
        <v>0.54747603451382321</v>
      </c>
      <c r="V10" s="2">
        <v>5864518.2899999917</v>
      </c>
      <c r="W10" s="5">
        <v>0.56017328407172018</v>
      </c>
      <c r="X10" s="2">
        <v>1251169.4199999992</v>
      </c>
      <c r="Y10" s="5">
        <v>0.52554085112244797</v>
      </c>
      <c r="Z10" s="2">
        <v>1365323.649999988</v>
      </c>
      <c r="AA10" s="5">
        <v>0.52986303365156506</v>
      </c>
      <c r="AB10" s="2">
        <v>1629939.258263608</v>
      </c>
      <c r="AC10" s="5">
        <v>0.55873551392803256</v>
      </c>
      <c r="AD10" s="2">
        <v>1325867.2044008707</v>
      </c>
      <c r="AE10" s="5">
        <v>0.53325304728980238</v>
      </c>
      <c r="AF10" s="2">
        <v>5572299.5326644657</v>
      </c>
      <c r="AG10" s="5">
        <v>0.5378125708563033</v>
      </c>
      <c r="AH10" s="2">
        <v>1336330.7405523907</v>
      </c>
      <c r="AI10" s="5">
        <v>0.53267152828928332</v>
      </c>
      <c r="AJ10" s="2">
        <v>1509296.5858062231</v>
      </c>
      <c r="AK10" s="5">
        <v>0.55026229921096526</v>
      </c>
      <c r="AL10" s="2">
        <v>1683955.9524956634</v>
      </c>
      <c r="AM10" s="5">
        <v>0.56960837055677571</v>
      </c>
      <c r="AN10" s="2">
        <v>1488280.7988035372</v>
      </c>
      <c r="AO10" s="5">
        <v>0.53900016019040298</v>
      </c>
      <c r="AP10" s="2">
        <v>6017864.0776578141</v>
      </c>
      <c r="AQ10" s="5">
        <v>0.54861824229482214</v>
      </c>
      <c r="AR10" s="2">
        <v>1472481.6022466701</v>
      </c>
      <c r="AS10" s="5">
        <v>0.53442416612225774</v>
      </c>
      <c r="AT10" s="2">
        <v>1636232.4283710476</v>
      </c>
      <c r="AU10" s="5">
        <v>0.57399999999999995</v>
      </c>
      <c r="AV10" s="2">
        <v>1873075.1821552545</v>
      </c>
      <c r="AW10" s="5">
        <v>0.55600000000000005</v>
      </c>
      <c r="AX10" s="2">
        <v>1634820.9741935756</v>
      </c>
      <c r="AY10" s="5">
        <v>0.55600000000000005</v>
      </c>
      <c r="AZ10" s="2">
        <f>AR10+AT10+AV10+AX10</f>
        <v>6616610.1869665477</v>
      </c>
      <c r="BA10" s="5">
        <v>0.55500000000000005</v>
      </c>
      <c r="BB10" s="2">
        <v>1434989.9861187795</v>
      </c>
      <c r="BC10" s="5">
        <v>0.53917421725681824</v>
      </c>
      <c r="BD10" s="2">
        <v>904513.04874194402</v>
      </c>
      <c r="BE10" s="5">
        <v>0.50546679864300414</v>
      </c>
      <c r="BF10" s="2">
        <v>1888332.7275066879</v>
      </c>
      <c r="BG10" s="5">
        <v>0.54800000000000004</v>
      </c>
      <c r="BH10" s="2">
        <v>1581587.8252032839</v>
      </c>
      <c r="BI10" s="5">
        <v>0.52100000000000002</v>
      </c>
      <c r="BJ10" s="2">
        <v>5809423.5875706729</v>
      </c>
      <c r="BK10" s="5">
        <v>0.53200000000000003</v>
      </c>
      <c r="BL10" s="2">
        <v>1670790.9916725077</v>
      </c>
      <c r="BM10" s="5">
        <v>0.50888570809501532</v>
      </c>
      <c r="BN10" s="2">
        <v>1979359.8047756569</v>
      </c>
      <c r="BO10" s="5">
        <v>0.53600000000000003</v>
      </c>
      <c r="BP10" s="2">
        <v>2293517.4598244363</v>
      </c>
      <c r="BQ10" s="5">
        <v>0.55428036710202799</v>
      </c>
      <c r="BR10" s="2">
        <v>2077668.7669300798</v>
      </c>
      <c r="BS10" s="5">
        <v>0.54307547144752999</v>
      </c>
      <c r="BT10" s="2">
        <v>8021337.023202681</v>
      </c>
      <c r="BU10" s="5">
        <v>0.53686471526002699</v>
      </c>
      <c r="BV10" s="57">
        <v>1985086.6579095265</v>
      </c>
      <c r="BW10" s="58">
        <v>0.53381459789810448</v>
      </c>
      <c r="BX10" s="57">
        <v>1934143.3389538187</v>
      </c>
      <c r="BY10" s="58">
        <v>0.5690879823298014</v>
      </c>
      <c r="BZ10" s="57">
        <v>2139006.145569698</v>
      </c>
      <c r="CA10" s="58">
        <v>0.55406785685099569</v>
      </c>
      <c r="CB10" s="87">
        <v>1874274.4770510278</v>
      </c>
      <c r="CC10" s="85">
        <v>0.53908523981122625</v>
      </c>
      <c r="CD10" s="57">
        <v>7932510.6194840716</v>
      </c>
      <c r="CE10" s="58">
        <v>0.54878527135338995</v>
      </c>
      <c r="CF10" s="89">
        <v>1883013.7023273765</v>
      </c>
      <c r="CG10" s="85">
        <v>0.53428338942872</v>
      </c>
      <c r="CH10" s="91">
        <v>2144518.8401434375</v>
      </c>
      <c r="CI10" s="85">
        <v>0.55431414439944204</v>
      </c>
      <c r="CJ10" s="93">
        <v>2328885.8690784685</v>
      </c>
      <c r="CK10" s="85">
        <v>0.55253185795814919</v>
      </c>
      <c r="CL10" s="95">
        <v>1727957.999967444</v>
      </c>
      <c r="CM10" s="85">
        <v>0.46233460221473416</v>
      </c>
      <c r="CN10" s="95">
        <v>8084376.411516726</v>
      </c>
      <c r="CO10" s="85">
        <v>0.5268222558007668</v>
      </c>
      <c r="CP10" s="112">
        <v>2046318.2001292249</v>
      </c>
      <c r="CQ10" s="85">
        <v>0.53383424605857543</v>
      </c>
      <c r="CR10" s="112">
        <v>1792255.9821040479</v>
      </c>
      <c r="CS10" s="85">
        <v>0.43695018138410219</v>
      </c>
      <c r="CT10" s="112">
        <v>2516868.0565086952</v>
      </c>
      <c r="CU10" s="85">
        <v>0.575195310843025</v>
      </c>
      <c r="CV10" s="112">
        <v>3838574.1822332731</v>
      </c>
      <c r="CW10" s="85">
        <v>0.48375309686781703</v>
      </c>
    </row>
    <row r="11" spans="2:101">
      <c r="B11" s="143"/>
      <c r="C11" s="1" t="s">
        <v>8</v>
      </c>
      <c r="D11" s="2">
        <v>1125228.8100000059</v>
      </c>
      <c r="E11" s="5">
        <v>0.47684937748721462</v>
      </c>
      <c r="F11" s="2">
        <v>1153403.71</v>
      </c>
      <c r="G11" s="5">
        <v>0.45710489759571415</v>
      </c>
      <c r="H11" s="2">
        <v>1169441.4000000076</v>
      </c>
      <c r="I11" s="5">
        <v>0.42391301841903911</v>
      </c>
      <c r="J11" s="2">
        <v>1108353.0900000008</v>
      </c>
      <c r="K11" s="5">
        <v>0.46119741828867261</v>
      </c>
      <c r="L11" s="2">
        <v>4556427.0100000137</v>
      </c>
      <c r="M11" s="5">
        <v>0.45360666706259001</v>
      </c>
      <c r="N11" s="2">
        <v>1091001.9500000046</v>
      </c>
      <c r="O11" s="5">
        <v>0.44690180877387731</v>
      </c>
      <c r="P11" s="2">
        <v>1150505.0299999947</v>
      </c>
      <c r="Q11" s="5">
        <v>0.44051297448429033</v>
      </c>
      <c r="R11" s="2">
        <v>1248763.3799999994</v>
      </c>
      <c r="S11" s="5">
        <v>0.42278644003411947</v>
      </c>
      <c r="T11" s="2">
        <v>1114325.9200000023</v>
      </c>
      <c r="U11" s="5">
        <v>0.45252396548617696</v>
      </c>
      <c r="V11" s="2">
        <v>4604596.2800000012</v>
      </c>
      <c r="W11" s="5">
        <v>0.43982671592827971</v>
      </c>
      <c r="X11" s="2">
        <v>1129557.8200000059</v>
      </c>
      <c r="Y11" s="5">
        <v>0.47445914887755203</v>
      </c>
      <c r="Z11" s="2">
        <v>1211424.6100000048</v>
      </c>
      <c r="AA11" s="5">
        <v>0.47013696634843483</v>
      </c>
      <c r="AB11" s="2">
        <v>1287253.6131985614</v>
      </c>
      <c r="AC11" s="5">
        <v>0.44126448607196755</v>
      </c>
      <c r="AD11" s="2">
        <v>1160508.0936671647</v>
      </c>
      <c r="AE11" s="5">
        <v>0.4667469527101975</v>
      </c>
      <c r="AF11" s="2">
        <v>4788744.1368657369</v>
      </c>
      <c r="AG11" s="5">
        <v>0.46218742914369654</v>
      </c>
      <c r="AH11" s="2">
        <v>1172402.4460027877</v>
      </c>
      <c r="AI11" s="5">
        <v>0.46732847171071662</v>
      </c>
      <c r="AJ11" s="2">
        <v>1233570.9302319302</v>
      </c>
      <c r="AK11" s="5">
        <v>0.44973770078903491</v>
      </c>
      <c r="AL11" s="2">
        <v>1272383.9461783064</v>
      </c>
      <c r="AM11" s="5">
        <v>0.43039162944322429</v>
      </c>
      <c r="AN11" s="2">
        <v>1272907.2466282095</v>
      </c>
      <c r="AO11" s="5">
        <v>0.46099983980959697</v>
      </c>
      <c r="AP11" s="2">
        <v>4951264.5690412344</v>
      </c>
      <c r="AQ11" s="5">
        <v>0.45138175770517769</v>
      </c>
      <c r="AR11" s="2">
        <v>1282786.0214666901</v>
      </c>
      <c r="AS11" s="5">
        <v>0.46557583387774221</v>
      </c>
      <c r="AT11" s="2">
        <v>1212730.1681429332</v>
      </c>
      <c r="AU11" s="5">
        <v>0.42599999999999999</v>
      </c>
      <c r="AV11" s="2">
        <v>1494661.4595304111</v>
      </c>
      <c r="AW11" s="5">
        <v>0.44400000000000001</v>
      </c>
      <c r="AX11" s="2">
        <v>1307694.5342770715</v>
      </c>
      <c r="AY11" s="5">
        <v>0.44400000000000001</v>
      </c>
      <c r="AZ11" s="2">
        <f t="shared" ref="AZ11" si="1">AR11+AT11+AV11+AX11</f>
        <v>5297872.183417106</v>
      </c>
      <c r="BA11" s="5">
        <v>0.44500000000000001</v>
      </c>
      <c r="BB11" s="2">
        <v>1226468.8525839252</v>
      </c>
      <c r="BC11" s="5">
        <v>0.46082578274317604</v>
      </c>
      <c r="BD11" s="2">
        <v>884947.80441445496</v>
      </c>
      <c r="BE11" s="5">
        <v>0.4945332013569958</v>
      </c>
      <c r="BF11" s="2">
        <v>1557683.3258083386</v>
      </c>
      <c r="BG11" s="5">
        <v>0.45200000000000001</v>
      </c>
      <c r="BH11" s="2">
        <v>1451400.3651948692</v>
      </c>
      <c r="BI11" s="5">
        <v>0.47899999999999998</v>
      </c>
      <c r="BJ11" s="2">
        <v>5120500.3480015444</v>
      </c>
      <c r="BK11" s="5">
        <v>0.46800000000000003</v>
      </c>
      <c r="BL11" s="2">
        <v>1612443.2691736429</v>
      </c>
      <c r="BM11" s="5">
        <v>0.49111429190498462</v>
      </c>
      <c r="BN11" s="2">
        <v>1714907.8206720992</v>
      </c>
      <c r="BO11" s="5">
        <v>0.46400000000000002</v>
      </c>
      <c r="BP11" s="2">
        <v>1844311.6893762667</v>
      </c>
      <c r="BQ11" s="5">
        <v>0.44571963289797262</v>
      </c>
      <c r="BR11" s="2">
        <v>1748077.1489961129</v>
      </c>
      <c r="BS11" s="5">
        <v>0.4569245285524699</v>
      </c>
      <c r="BT11" s="2">
        <v>6919739.9282181216</v>
      </c>
      <c r="BU11" s="5">
        <v>0.46313528473997301</v>
      </c>
      <c r="BV11" s="57">
        <v>1733595.1947895326</v>
      </c>
      <c r="BW11" s="58">
        <v>0.46618540210189552</v>
      </c>
      <c r="BX11" s="57">
        <v>1464528.5694487942</v>
      </c>
      <c r="BY11" s="58">
        <v>0.4309120176701986</v>
      </c>
      <c r="BZ11" s="57">
        <v>1721542.9173674369</v>
      </c>
      <c r="CA11" s="58">
        <v>0.44593214314900431</v>
      </c>
      <c r="CB11" s="87">
        <v>1602493.8308836326</v>
      </c>
      <c r="CC11" s="85">
        <v>0.46091476018877375</v>
      </c>
      <c r="CD11" s="57">
        <v>6522160.5124893961</v>
      </c>
      <c r="CE11" s="58">
        <v>0.45121472864661005</v>
      </c>
      <c r="CF11" s="89">
        <v>1641358.8302733097</v>
      </c>
      <c r="CG11" s="85">
        <v>0.46571661057128005</v>
      </c>
      <c r="CH11" s="91">
        <v>1724260.0135278204</v>
      </c>
      <c r="CI11" s="85">
        <v>0.44568585560055796</v>
      </c>
      <c r="CJ11" s="93">
        <v>1886049.135184882</v>
      </c>
      <c r="CK11" s="85">
        <v>0.44746814204185076</v>
      </c>
      <c r="CL11" s="95">
        <v>2009503.9846860063</v>
      </c>
      <c r="CM11" s="85">
        <v>0.53766539778526579</v>
      </c>
      <c r="CN11" s="95">
        <v>7261171.9636720177</v>
      </c>
      <c r="CO11" s="85">
        <v>0.4731777441992332</v>
      </c>
      <c r="CP11" s="112">
        <v>1786928.1965522848</v>
      </c>
      <c r="CQ11" s="85">
        <v>0.46616575394142445</v>
      </c>
      <c r="CR11" s="112">
        <v>2309483.8922835095</v>
      </c>
      <c r="CS11" s="85">
        <v>0.56304981861589776</v>
      </c>
      <c r="CT11" s="112">
        <v>1858807.4906717772</v>
      </c>
      <c r="CU11" s="85">
        <v>0.42480468915697506</v>
      </c>
      <c r="CV11" s="112">
        <v>4096412.0888357945</v>
      </c>
      <c r="CW11" s="85">
        <v>0.51624690313218291</v>
      </c>
    </row>
    <row r="13" spans="2:101">
      <c r="B13" s="130" t="s">
        <v>241</v>
      </c>
      <c r="C13" s="130"/>
      <c r="D13" s="13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O13" s="12"/>
      <c r="AP13" s="12"/>
      <c r="AQ13" s="12"/>
      <c r="AR13" s="12"/>
    </row>
    <row r="14" spans="2:101"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O14" s="12"/>
      <c r="AP14" s="12"/>
      <c r="AQ14" s="12"/>
      <c r="AR14" s="12"/>
      <c r="CP14" s="23"/>
    </row>
    <row r="15" spans="2:101"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O15" s="12"/>
      <c r="AP15" s="12"/>
      <c r="AQ15" s="12"/>
      <c r="AR15" s="12"/>
    </row>
    <row r="16" spans="2:101"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16"/>
      <c r="AI16" s="17"/>
      <c r="AJ16" s="17"/>
      <c r="AK16" s="17"/>
      <c r="AL16" s="17"/>
      <c r="AM16" s="17"/>
      <c r="AN16" s="17"/>
      <c r="AO16" s="17"/>
      <c r="AP16" s="18"/>
      <c r="AQ16" s="18"/>
      <c r="AR16" s="12"/>
      <c r="AX16" s="23"/>
      <c r="AY16" s="39"/>
    </row>
    <row r="17" spans="4:46"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16"/>
      <c r="AI17" s="17"/>
      <c r="AJ17" s="17"/>
      <c r="AK17" s="17"/>
      <c r="AL17" s="17"/>
      <c r="AM17" s="17"/>
      <c r="AN17" s="17"/>
      <c r="AO17" s="17"/>
      <c r="AP17" s="18"/>
      <c r="AQ17" s="18"/>
      <c r="AR17" s="12"/>
    </row>
    <row r="18" spans="4:46"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16"/>
      <c r="AI18" s="17"/>
      <c r="AJ18" s="17"/>
      <c r="AK18" s="17"/>
      <c r="AL18" s="17"/>
      <c r="AM18" s="17"/>
      <c r="AN18" s="19"/>
      <c r="AO18" s="19"/>
      <c r="AP18" s="19"/>
      <c r="AQ18" s="19"/>
      <c r="AR18" s="19"/>
      <c r="AS18" s="19"/>
      <c r="AT18" s="19"/>
    </row>
    <row r="19" spans="4:46"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16"/>
      <c r="AI19" s="17"/>
      <c r="AJ19" s="17"/>
      <c r="AK19" s="17"/>
      <c r="AL19" s="17"/>
      <c r="AM19" s="17"/>
      <c r="AN19" s="19"/>
      <c r="AO19" s="19"/>
      <c r="AP19" s="19"/>
      <c r="AQ19" s="19"/>
      <c r="AR19" s="19"/>
      <c r="AS19" s="19"/>
      <c r="AT19" s="19"/>
    </row>
    <row r="20" spans="4:46"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0"/>
      <c r="AI20" s="20"/>
      <c r="AJ20" s="20"/>
      <c r="AK20" s="20"/>
      <c r="AL20" s="20"/>
      <c r="AM20" s="20"/>
      <c r="AN20" s="19"/>
      <c r="AO20" s="19"/>
      <c r="AP20" s="19"/>
      <c r="AQ20" s="19"/>
      <c r="AR20" s="19"/>
      <c r="AS20" s="19"/>
      <c r="AT20" s="19"/>
    </row>
    <row r="21" spans="4:46"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0"/>
      <c r="AI21" s="20"/>
      <c r="AJ21" s="20"/>
      <c r="AK21" s="20"/>
      <c r="AL21" s="20"/>
      <c r="AM21" s="20"/>
      <c r="AN21" s="19"/>
      <c r="AO21" s="19"/>
      <c r="AP21" s="19"/>
      <c r="AQ21" s="19"/>
      <c r="AR21" s="19"/>
      <c r="AS21" s="19"/>
      <c r="AT21" s="19"/>
    </row>
    <row r="22" spans="4:46">
      <c r="AN22" s="19"/>
      <c r="AO22" s="19"/>
      <c r="AP22" s="19"/>
      <c r="AQ22" s="19"/>
      <c r="AR22" s="19"/>
      <c r="AS22" s="19"/>
      <c r="AT22" s="19"/>
    </row>
    <row r="23" spans="4:46">
      <c r="AN23" s="19"/>
      <c r="AO23" s="19"/>
      <c r="AP23" s="19"/>
      <c r="AQ23" s="19"/>
      <c r="AR23" s="19"/>
      <c r="AS23" s="19"/>
      <c r="AT23" s="19"/>
    </row>
    <row r="24" spans="4:46">
      <c r="AN24" s="19"/>
      <c r="AO24" s="19"/>
      <c r="AP24" s="19"/>
      <c r="AQ24" s="19"/>
      <c r="AR24" s="19"/>
      <c r="AS24" s="19"/>
      <c r="AT24" s="19"/>
    </row>
    <row r="25" spans="4:46">
      <c r="AN25" s="19"/>
      <c r="AO25" s="19"/>
      <c r="AP25" s="19"/>
      <c r="AQ25" s="19"/>
      <c r="AR25" s="19"/>
      <c r="AS25" s="19"/>
      <c r="AT25" s="19"/>
    </row>
    <row r="26" spans="4:46">
      <c r="AN26" s="19"/>
      <c r="AO26" s="19"/>
      <c r="AP26" s="19"/>
      <c r="AQ26" s="19"/>
      <c r="AR26" s="19"/>
      <c r="AS26" s="19"/>
      <c r="AT26" s="19"/>
    </row>
    <row r="27" spans="4:46">
      <c r="AN27" s="19"/>
      <c r="AO27" s="19"/>
      <c r="AP27" s="19"/>
      <c r="AQ27" s="19"/>
      <c r="AR27" s="19"/>
      <c r="AS27" s="19"/>
      <c r="AT27" s="19"/>
    </row>
    <row r="28" spans="4:46">
      <c r="AN28" s="19"/>
      <c r="AO28" s="19"/>
      <c r="AP28" s="19"/>
      <c r="AQ28" s="19"/>
      <c r="AR28" s="19"/>
      <c r="AS28" s="19"/>
      <c r="AT28" s="19"/>
    </row>
    <row r="29" spans="4:46">
      <c r="AN29" s="19"/>
      <c r="AO29" s="19"/>
      <c r="AP29" s="19"/>
      <c r="AQ29" s="19"/>
      <c r="AR29" s="19"/>
      <c r="AS29" s="19"/>
      <c r="AT29" s="19"/>
    </row>
  </sheetData>
  <mergeCells count="62">
    <mergeCell ref="CB4:CC4"/>
    <mergeCell ref="D4:E4"/>
    <mergeCell ref="T4:U4"/>
    <mergeCell ref="H4:I4"/>
    <mergeCell ref="L4:M4"/>
    <mergeCell ref="AR4:AS4"/>
    <mergeCell ref="Z4:AA4"/>
    <mergeCell ref="AB4:AC4"/>
    <mergeCell ref="F4:G4"/>
    <mergeCell ref="B13:D13"/>
    <mergeCell ref="B6:B9"/>
    <mergeCell ref="B10:B11"/>
    <mergeCell ref="AD4:AE4"/>
    <mergeCell ref="AH4:AI4"/>
    <mergeCell ref="J4:K4"/>
    <mergeCell ref="N4:O4"/>
    <mergeCell ref="B2:C5"/>
    <mergeCell ref="P4:Q4"/>
    <mergeCell ref="R4:S4"/>
    <mergeCell ref="D2:M3"/>
    <mergeCell ref="AH2:AQ3"/>
    <mergeCell ref="AP4:AQ4"/>
    <mergeCell ref="AL4:AM4"/>
    <mergeCell ref="AN4:AO4"/>
    <mergeCell ref="AJ4:AK4"/>
    <mergeCell ref="N2:W3"/>
    <mergeCell ref="V4:W4"/>
    <mergeCell ref="CH4:CI4"/>
    <mergeCell ref="X2:AG3"/>
    <mergeCell ref="AF4:AG4"/>
    <mergeCell ref="X4:Y4"/>
    <mergeCell ref="AR2:BA3"/>
    <mergeCell ref="AX4:AY4"/>
    <mergeCell ref="AZ4:BA4"/>
    <mergeCell ref="AV4:AW4"/>
    <mergeCell ref="AT4:AU4"/>
    <mergeCell ref="BV2:CE3"/>
    <mergeCell ref="BV4:BW4"/>
    <mergeCell ref="CF2:CO3"/>
    <mergeCell ref="CL4:CM4"/>
    <mergeCell ref="BX4:BY4"/>
    <mergeCell ref="BB2:BK3"/>
    <mergeCell ref="BL4:BM4"/>
    <mergeCell ref="CJ4:CK4"/>
    <mergeCell ref="CN4:CO4"/>
    <mergeCell ref="BD4:BE4"/>
    <mergeCell ref="BT4:BU4"/>
    <mergeCell ref="BL2:BU3"/>
    <mergeCell ref="BP4:BQ4"/>
    <mergeCell ref="BF4:BG4"/>
    <mergeCell ref="BN4:BO4"/>
    <mergeCell ref="BR4:BS4"/>
    <mergeCell ref="BH4:BI4"/>
    <mergeCell ref="CD4:CE4"/>
    <mergeCell ref="CF4:CG4"/>
    <mergeCell ref="BB4:BC4"/>
    <mergeCell ref="BJ4:BK4"/>
    <mergeCell ref="CP2:CW3"/>
    <mergeCell ref="CV4:CW4"/>
    <mergeCell ref="CR4:CS4"/>
    <mergeCell ref="CT4:CU4"/>
    <mergeCell ref="CP4:C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V33"/>
  <sheetViews>
    <sheetView workbookViewId="0">
      <pane xSplit="2" ySplit="5" topLeftCell="CL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4.42578125" customWidth="1"/>
    <col min="2" max="2" width="30" customWidth="1"/>
    <col min="3" max="3" width="12.5703125" bestFit="1" customWidth="1"/>
    <col min="5" max="5" width="12.5703125" bestFit="1" customWidth="1"/>
    <col min="7" max="7" width="12.5703125" bestFit="1" customWidth="1"/>
    <col min="9" max="9" width="12.5703125" bestFit="1" customWidth="1"/>
    <col min="11" max="11" width="12.5703125" style="12" bestFit="1" customWidth="1"/>
    <col min="12" max="12" width="9.140625" style="12"/>
    <col min="13" max="13" width="12.5703125" bestFit="1" customWidth="1"/>
    <col min="15" max="15" width="12.5703125" bestFit="1" customWidth="1"/>
    <col min="17" max="17" width="12.5703125" bestFit="1" customWidth="1"/>
    <col min="19" max="19" width="12.5703125" bestFit="1" customWidth="1"/>
    <col min="21" max="21" width="12.5703125" style="12" bestFit="1" customWidth="1"/>
    <col min="22" max="22" width="9.140625" style="12"/>
    <col min="23" max="23" width="12.5703125" bestFit="1" customWidth="1"/>
    <col min="25" max="25" width="12.5703125" bestFit="1" customWidth="1"/>
    <col min="27" max="27" width="12.5703125" bestFit="1" customWidth="1"/>
    <col min="29" max="29" width="12.5703125" bestFit="1" customWidth="1"/>
    <col min="31" max="31" width="12.5703125" style="12" bestFit="1" customWidth="1"/>
    <col min="32" max="32" width="9.140625" style="12"/>
    <col min="33" max="33" width="12.5703125" bestFit="1" customWidth="1"/>
    <col min="35" max="35" width="12.5703125" bestFit="1" customWidth="1"/>
    <col min="37" max="37" width="12.5703125" bestFit="1" customWidth="1"/>
    <col min="39" max="39" width="12.5703125" bestFit="1" customWidth="1"/>
    <col min="41" max="41" width="12.5703125" bestFit="1" customWidth="1"/>
    <col min="43" max="43" width="12.7109375" customWidth="1"/>
    <col min="45" max="45" width="13" customWidth="1"/>
    <col min="47" max="48" width="11.28515625" customWidth="1"/>
    <col min="49" max="49" width="12" customWidth="1"/>
    <col min="51" max="51" width="11.28515625" customWidth="1"/>
    <col min="53" max="62" width="11.140625" customWidth="1"/>
    <col min="63" max="64" width="12.140625" customWidth="1"/>
    <col min="65" max="68" width="14" customWidth="1"/>
    <col min="69" max="70" width="12.28515625" customWidth="1"/>
    <col min="71" max="71" width="14.140625" customWidth="1"/>
    <col min="72" max="72" width="11.42578125" customWidth="1"/>
    <col min="73" max="74" width="13.140625" customWidth="1"/>
    <col min="75" max="76" width="12.28515625" customWidth="1"/>
    <col min="77" max="80" width="12.28515625" style="21" customWidth="1"/>
    <col min="81" max="82" width="12.28515625" customWidth="1"/>
    <col min="83" max="83" width="13.85546875" customWidth="1"/>
    <col min="84" max="84" width="11" customWidth="1"/>
    <col min="85" max="85" width="11.5703125" customWidth="1"/>
    <col min="86" max="86" width="11.140625" customWidth="1"/>
    <col min="87" max="87" width="12.85546875" customWidth="1"/>
    <col min="88" max="88" width="11.5703125" customWidth="1"/>
    <col min="89" max="90" width="12.42578125" style="21" customWidth="1"/>
    <col min="91" max="92" width="12.42578125" customWidth="1"/>
    <col min="93" max="93" width="16.140625" style="21" customWidth="1"/>
    <col min="94" max="94" width="14.140625" style="21" customWidth="1"/>
    <col min="95" max="98" width="14.7109375" customWidth="1"/>
    <col min="99" max="100" width="16.42578125" customWidth="1"/>
  </cols>
  <sheetData>
    <row r="2" spans="2:100" ht="18.75" customHeight="1">
      <c r="B2" s="136" t="s">
        <v>16</v>
      </c>
      <c r="C2" s="125">
        <v>2015</v>
      </c>
      <c r="D2" s="125"/>
      <c r="E2" s="125"/>
      <c r="F2" s="125"/>
      <c r="G2" s="125"/>
      <c r="H2" s="125"/>
      <c r="I2" s="125"/>
      <c r="J2" s="125"/>
      <c r="K2" s="125"/>
      <c r="L2" s="125"/>
      <c r="M2" s="125">
        <v>2016</v>
      </c>
      <c r="N2" s="125"/>
      <c r="O2" s="125"/>
      <c r="P2" s="125"/>
      <c r="Q2" s="125"/>
      <c r="R2" s="125"/>
      <c r="S2" s="125"/>
      <c r="T2" s="125"/>
      <c r="U2" s="125"/>
      <c r="V2" s="125"/>
      <c r="W2" s="125">
        <v>2017</v>
      </c>
      <c r="X2" s="125"/>
      <c r="Y2" s="125"/>
      <c r="Z2" s="125"/>
      <c r="AA2" s="125"/>
      <c r="AB2" s="125"/>
      <c r="AC2" s="125"/>
      <c r="AD2" s="125"/>
      <c r="AE2" s="125"/>
      <c r="AF2" s="125"/>
      <c r="AG2" s="125">
        <v>2018</v>
      </c>
      <c r="AH2" s="125"/>
      <c r="AI2" s="125"/>
      <c r="AJ2" s="125"/>
      <c r="AK2" s="125"/>
      <c r="AL2" s="125"/>
      <c r="AM2" s="125"/>
      <c r="AN2" s="125"/>
      <c r="AO2" s="125"/>
      <c r="AP2" s="125"/>
      <c r="AQ2" s="126">
        <v>2019</v>
      </c>
      <c r="AR2" s="127"/>
      <c r="AS2" s="127"/>
      <c r="AT2" s="135"/>
      <c r="AU2" s="135"/>
      <c r="AV2" s="135"/>
      <c r="AW2" s="135"/>
      <c r="AX2" s="135"/>
      <c r="AY2" s="135"/>
      <c r="AZ2" s="135"/>
      <c r="BA2" s="126">
        <v>2020</v>
      </c>
      <c r="BB2" s="127"/>
      <c r="BC2" s="127"/>
      <c r="BD2" s="127"/>
      <c r="BE2" s="127"/>
      <c r="BF2" s="127"/>
      <c r="BG2" s="127"/>
      <c r="BH2" s="127"/>
      <c r="BI2" s="127"/>
      <c r="BJ2" s="127"/>
      <c r="BK2" s="126">
        <v>2021</v>
      </c>
      <c r="BL2" s="127"/>
      <c r="BM2" s="127"/>
      <c r="BN2" s="127"/>
      <c r="BO2" s="127"/>
      <c r="BP2" s="127"/>
      <c r="BQ2" s="127"/>
      <c r="BR2" s="127"/>
      <c r="BS2" s="127"/>
      <c r="BT2" s="127"/>
      <c r="BU2" s="126">
        <v>2022</v>
      </c>
      <c r="BV2" s="127"/>
      <c r="BW2" s="127"/>
      <c r="BX2" s="127"/>
      <c r="BY2" s="127"/>
      <c r="BZ2" s="127"/>
      <c r="CA2" s="127"/>
      <c r="CB2" s="127"/>
      <c r="CC2" s="127"/>
      <c r="CD2" s="127"/>
      <c r="CE2" s="126">
        <v>2023</v>
      </c>
      <c r="CF2" s="127"/>
      <c r="CG2" s="127"/>
      <c r="CH2" s="127"/>
      <c r="CI2" s="127"/>
      <c r="CJ2" s="127"/>
      <c r="CK2" s="127"/>
      <c r="CL2" s="127"/>
      <c r="CM2" s="127"/>
      <c r="CN2" s="127"/>
      <c r="CO2" s="131">
        <v>2024</v>
      </c>
      <c r="CP2" s="132"/>
      <c r="CQ2" s="132"/>
      <c r="CR2" s="132"/>
      <c r="CS2" s="132"/>
      <c r="CT2" s="132"/>
      <c r="CU2" s="132"/>
      <c r="CV2" s="133"/>
    </row>
    <row r="3" spans="2:100">
      <c r="B3" s="137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6"/>
      <c r="AR3" s="127"/>
      <c r="AS3" s="127"/>
      <c r="AT3" s="135"/>
      <c r="AU3" s="135"/>
      <c r="AV3" s="135"/>
      <c r="AW3" s="135"/>
      <c r="AX3" s="135"/>
      <c r="AY3" s="135"/>
      <c r="AZ3" s="135"/>
      <c r="BA3" s="128"/>
      <c r="BB3" s="129"/>
      <c r="BC3" s="129"/>
      <c r="BD3" s="129"/>
      <c r="BE3" s="129"/>
      <c r="BF3" s="129"/>
      <c r="BG3" s="129"/>
      <c r="BH3" s="129"/>
      <c r="BI3" s="129"/>
      <c r="BJ3" s="129"/>
      <c r="BK3" s="128"/>
      <c r="BL3" s="129"/>
      <c r="BM3" s="129"/>
      <c r="BN3" s="129"/>
      <c r="BO3" s="129"/>
      <c r="BP3" s="129"/>
      <c r="BQ3" s="129"/>
      <c r="BR3" s="129"/>
      <c r="BS3" s="129"/>
      <c r="BT3" s="129"/>
      <c r="BU3" s="128"/>
      <c r="BV3" s="129"/>
      <c r="BW3" s="129"/>
      <c r="BX3" s="129"/>
      <c r="BY3" s="129"/>
      <c r="BZ3" s="129"/>
      <c r="CA3" s="129"/>
      <c r="CB3" s="129"/>
      <c r="CC3" s="129"/>
      <c r="CD3" s="129"/>
      <c r="CE3" s="128"/>
      <c r="CF3" s="129"/>
      <c r="CG3" s="129"/>
      <c r="CH3" s="129"/>
      <c r="CI3" s="129"/>
      <c r="CJ3" s="129"/>
      <c r="CK3" s="129"/>
      <c r="CL3" s="129"/>
      <c r="CM3" s="129"/>
      <c r="CN3" s="129"/>
      <c r="CO3" s="128"/>
      <c r="CP3" s="129"/>
      <c r="CQ3" s="129"/>
      <c r="CR3" s="129"/>
      <c r="CS3" s="129"/>
      <c r="CT3" s="129"/>
      <c r="CU3" s="129"/>
      <c r="CV3" s="134"/>
    </row>
    <row r="4" spans="2:100">
      <c r="B4" s="137"/>
      <c r="C4" s="139" t="s">
        <v>9</v>
      </c>
      <c r="D4" s="140"/>
      <c r="E4" s="139" t="s">
        <v>10</v>
      </c>
      <c r="F4" s="140"/>
      <c r="G4" s="139" t="s">
        <v>11</v>
      </c>
      <c r="H4" s="140"/>
      <c r="I4" s="139" t="s">
        <v>12</v>
      </c>
      <c r="J4" s="140"/>
      <c r="K4" s="139" t="s">
        <v>13</v>
      </c>
      <c r="L4" s="140"/>
      <c r="M4" s="139" t="s">
        <v>9</v>
      </c>
      <c r="N4" s="140"/>
      <c r="O4" s="139" t="s">
        <v>10</v>
      </c>
      <c r="P4" s="140"/>
      <c r="Q4" s="139" t="s">
        <v>11</v>
      </c>
      <c r="R4" s="140"/>
      <c r="S4" s="139" t="s">
        <v>12</v>
      </c>
      <c r="T4" s="140"/>
      <c r="U4" s="139" t="s">
        <v>13</v>
      </c>
      <c r="V4" s="140"/>
      <c r="W4" s="139" t="s">
        <v>9</v>
      </c>
      <c r="X4" s="140"/>
      <c r="Y4" s="139" t="s">
        <v>10</v>
      </c>
      <c r="Z4" s="140"/>
      <c r="AA4" s="139" t="s">
        <v>11</v>
      </c>
      <c r="AB4" s="140"/>
      <c r="AC4" s="139" t="s">
        <v>12</v>
      </c>
      <c r="AD4" s="140"/>
      <c r="AE4" s="139" t="s">
        <v>13</v>
      </c>
      <c r="AF4" s="140"/>
      <c r="AG4" s="139" t="s">
        <v>9</v>
      </c>
      <c r="AH4" s="140"/>
      <c r="AI4" s="139" t="s">
        <v>10</v>
      </c>
      <c r="AJ4" s="140"/>
      <c r="AK4" s="139" t="s">
        <v>11</v>
      </c>
      <c r="AL4" s="140"/>
      <c r="AM4" s="139" t="s">
        <v>12</v>
      </c>
      <c r="AN4" s="140"/>
      <c r="AO4" s="139" t="s">
        <v>13</v>
      </c>
      <c r="AP4" s="140"/>
      <c r="AQ4" s="139" t="s">
        <v>9</v>
      </c>
      <c r="AR4" s="140"/>
      <c r="AS4" s="139" t="s">
        <v>242</v>
      </c>
      <c r="AT4" s="140"/>
      <c r="AU4" s="139" t="s">
        <v>11</v>
      </c>
      <c r="AV4" s="140"/>
      <c r="AW4" s="139" t="s">
        <v>12</v>
      </c>
      <c r="AX4" s="140"/>
      <c r="AY4" s="139" t="s">
        <v>13</v>
      </c>
      <c r="AZ4" s="140"/>
      <c r="BA4" s="139" t="s">
        <v>9</v>
      </c>
      <c r="BB4" s="140"/>
      <c r="BC4" s="139" t="s">
        <v>242</v>
      </c>
      <c r="BD4" s="140"/>
      <c r="BE4" s="139" t="s">
        <v>11</v>
      </c>
      <c r="BF4" s="140"/>
      <c r="BG4" s="139" t="s">
        <v>12</v>
      </c>
      <c r="BH4" s="140"/>
      <c r="BI4" s="139" t="s">
        <v>13</v>
      </c>
      <c r="BJ4" s="140"/>
      <c r="BK4" s="139" t="s">
        <v>9</v>
      </c>
      <c r="BL4" s="140"/>
      <c r="BM4" s="139" t="s">
        <v>242</v>
      </c>
      <c r="BN4" s="140"/>
      <c r="BO4" s="139" t="s">
        <v>11</v>
      </c>
      <c r="BP4" s="140"/>
      <c r="BQ4" s="139" t="s">
        <v>12</v>
      </c>
      <c r="BR4" s="140"/>
      <c r="BS4" s="139" t="s">
        <v>13</v>
      </c>
      <c r="BT4" s="140"/>
      <c r="BU4" s="139" t="s">
        <v>9</v>
      </c>
      <c r="BV4" s="140"/>
      <c r="BW4" s="139" t="s">
        <v>242</v>
      </c>
      <c r="BX4" s="140"/>
      <c r="BY4" s="55" t="s">
        <v>255</v>
      </c>
      <c r="BZ4" s="55"/>
      <c r="CA4" s="139" t="s">
        <v>12</v>
      </c>
      <c r="CB4" s="140"/>
      <c r="CC4" s="139" t="s">
        <v>13</v>
      </c>
      <c r="CD4" s="140"/>
      <c r="CE4" s="139" t="s">
        <v>9</v>
      </c>
      <c r="CF4" s="140"/>
      <c r="CG4" s="139" t="s">
        <v>242</v>
      </c>
      <c r="CH4" s="140"/>
      <c r="CI4" s="139" t="s">
        <v>11</v>
      </c>
      <c r="CJ4" s="140"/>
      <c r="CK4" s="139" t="s">
        <v>12</v>
      </c>
      <c r="CL4" s="140"/>
      <c r="CM4" s="139" t="s">
        <v>13</v>
      </c>
      <c r="CN4" s="140"/>
      <c r="CO4" s="139" t="s">
        <v>9</v>
      </c>
      <c r="CP4" s="140"/>
      <c r="CQ4" s="139" t="s">
        <v>242</v>
      </c>
      <c r="CR4" s="140"/>
      <c r="CS4" s="139" t="s">
        <v>11</v>
      </c>
      <c r="CT4" s="140"/>
      <c r="CU4" s="139" t="s">
        <v>13</v>
      </c>
      <c r="CV4" s="140"/>
    </row>
    <row r="5" spans="2:100">
      <c r="B5" s="138"/>
      <c r="C5" s="26" t="s">
        <v>14</v>
      </c>
      <c r="D5" s="26" t="s">
        <v>15</v>
      </c>
      <c r="E5" s="26" t="s">
        <v>14</v>
      </c>
      <c r="F5" s="26" t="s">
        <v>15</v>
      </c>
      <c r="G5" s="26" t="s">
        <v>14</v>
      </c>
      <c r="H5" s="26" t="s">
        <v>15</v>
      </c>
      <c r="I5" s="26" t="s">
        <v>14</v>
      </c>
      <c r="J5" s="26" t="s">
        <v>15</v>
      </c>
      <c r="K5" s="26" t="s">
        <v>14</v>
      </c>
      <c r="L5" s="26" t="s">
        <v>15</v>
      </c>
      <c r="M5" s="26" t="s">
        <v>14</v>
      </c>
      <c r="N5" s="26" t="s">
        <v>15</v>
      </c>
      <c r="O5" s="26" t="s">
        <v>14</v>
      </c>
      <c r="P5" s="26" t="s">
        <v>15</v>
      </c>
      <c r="Q5" s="26" t="s">
        <v>14</v>
      </c>
      <c r="R5" s="26" t="s">
        <v>15</v>
      </c>
      <c r="S5" s="26" t="s">
        <v>14</v>
      </c>
      <c r="T5" s="26" t="s">
        <v>15</v>
      </c>
      <c r="U5" s="26" t="s">
        <v>14</v>
      </c>
      <c r="V5" s="26" t="s">
        <v>15</v>
      </c>
      <c r="W5" s="26" t="s">
        <v>14</v>
      </c>
      <c r="X5" s="26" t="s">
        <v>15</v>
      </c>
      <c r="Y5" s="26" t="s">
        <v>14</v>
      </c>
      <c r="Z5" s="26" t="s">
        <v>15</v>
      </c>
      <c r="AA5" s="26" t="s">
        <v>14</v>
      </c>
      <c r="AB5" s="26" t="s">
        <v>15</v>
      </c>
      <c r="AC5" s="26" t="s">
        <v>14</v>
      </c>
      <c r="AD5" s="26" t="s">
        <v>15</v>
      </c>
      <c r="AE5" s="26" t="s">
        <v>14</v>
      </c>
      <c r="AF5" s="26" t="s">
        <v>15</v>
      </c>
      <c r="AG5" s="26" t="s">
        <v>14</v>
      </c>
      <c r="AH5" s="26" t="s">
        <v>15</v>
      </c>
      <c r="AI5" s="26" t="s">
        <v>14</v>
      </c>
      <c r="AJ5" s="26" t="s">
        <v>15</v>
      </c>
      <c r="AK5" s="26" t="s">
        <v>14</v>
      </c>
      <c r="AL5" s="26" t="s">
        <v>15</v>
      </c>
      <c r="AM5" s="26" t="s">
        <v>14</v>
      </c>
      <c r="AN5" s="26" t="s">
        <v>15</v>
      </c>
      <c r="AO5" s="26" t="s">
        <v>14</v>
      </c>
      <c r="AP5" s="26" t="s">
        <v>15</v>
      </c>
      <c r="AQ5" s="30" t="s">
        <v>14</v>
      </c>
      <c r="AR5" s="30" t="s">
        <v>15</v>
      </c>
      <c r="AS5" s="33" t="s">
        <v>14</v>
      </c>
      <c r="AT5" s="33" t="s">
        <v>15</v>
      </c>
      <c r="AU5" s="36" t="s">
        <v>14</v>
      </c>
      <c r="AV5" s="36" t="s">
        <v>15</v>
      </c>
      <c r="AW5" s="38" t="s">
        <v>14</v>
      </c>
      <c r="AX5" s="38" t="s">
        <v>15</v>
      </c>
      <c r="AY5" s="38" t="s">
        <v>14</v>
      </c>
      <c r="AZ5" s="38" t="s">
        <v>15</v>
      </c>
      <c r="BA5" s="43" t="s">
        <v>14</v>
      </c>
      <c r="BB5" s="43" t="s">
        <v>15</v>
      </c>
      <c r="BC5" s="43" t="s">
        <v>14</v>
      </c>
      <c r="BD5" s="43" t="s">
        <v>15</v>
      </c>
      <c r="BE5" s="44" t="s">
        <v>14</v>
      </c>
      <c r="BF5" s="44" t="s">
        <v>15</v>
      </c>
      <c r="BG5" s="44" t="s">
        <v>14</v>
      </c>
      <c r="BH5" s="44" t="s">
        <v>15</v>
      </c>
      <c r="BI5" s="44" t="s">
        <v>14</v>
      </c>
      <c r="BJ5" s="44" t="s">
        <v>15</v>
      </c>
      <c r="BK5" s="45" t="s">
        <v>14</v>
      </c>
      <c r="BL5" s="45" t="s">
        <v>15</v>
      </c>
      <c r="BM5" s="46" t="s">
        <v>14</v>
      </c>
      <c r="BN5" s="46" t="s">
        <v>15</v>
      </c>
      <c r="BO5" s="46" t="s">
        <v>14</v>
      </c>
      <c r="BP5" s="46" t="s">
        <v>15</v>
      </c>
      <c r="BQ5" s="49" t="s">
        <v>14</v>
      </c>
      <c r="BR5" s="49" t="s">
        <v>15</v>
      </c>
      <c r="BS5" s="49" t="s">
        <v>14</v>
      </c>
      <c r="BT5" s="49" t="s">
        <v>15</v>
      </c>
      <c r="BU5" s="51" t="s">
        <v>14</v>
      </c>
      <c r="BV5" s="51" t="s">
        <v>15</v>
      </c>
      <c r="BW5" s="53" t="s">
        <v>14</v>
      </c>
      <c r="BX5" s="53" t="s">
        <v>15</v>
      </c>
      <c r="BY5" s="54" t="s">
        <v>14</v>
      </c>
      <c r="BZ5" s="54" t="s">
        <v>253</v>
      </c>
      <c r="CA5" s="86" t="s">
        <v>14</v>
      </c>
      <c r="CB5" s="86" t="s">
        <v>15</v>
      </c>
      <c r="CC5" s="53" t="s">
        <v>14</v>
      </c>
      <c r="CD5" s="53" t="s">
        <v>15</v>
      </c>
      <c r="CE5" s="92" t="s">
        <v>14</v>
      </c>
      <c r="CF5" s="92" t="s">
        <v>15</v>
      </c>
      <c r="CG5" s="92" t="s">
        <v>14</v>
      </c>
      <c r="CH5" s="92" t="s">
        <v>15</v>
      </c>
      <c r="CI5" s="92" t="s">
        <v>14</v>
      </c>
      <c r="CJ5" s="92" t="s">
        <v>15</v>
      </c>
      <c r="CK5" s="94" t="s">
        <v>14</v>
      </c>
      <c r="CL5" s="94" t="s">
        <v>15</v>
      </c>
      <c r="CM5" s="92" t="s">
        <v>14</v>
      </c>
      <c r="CN5" s="92" t="s">
        <v>15</v>
      </c>
      <c r="CO5" s="110" t="s">
        <v>14</v>
      </c>
      <c r="CP5" s="110" t="s">
        <v>15</v>
      </c>
      <c r="CQ5" s="110" t="s">
        <v>14</v>
      </c>
      <c r="CR5" s="110" t="s">
        <v>15</v>
      </c>
      <c r="CS5" s="110" t="s">
        <v>14</v>
      </c>
      <c r="CT5" s="110" t="s">
        <v>15</v>
      </c>
      <c r="CU5" s="110" t="s">
        <v>14</v>
      </c>
      <c r="CV5" s="110" t="s">
        <v>15</v>
      </c>
    </row>
    <row r="6" spans="2:100">
      <c r="B6" s="1" t="s">
        <v>17</v>
      </c>
      <c r="C6" s="2">
        <v>707406</v>
      </c>
      <c r="D6" s="5">
        <v>0.245</v>
      </c>
      <c r="E6" s="2">
        <v>760146</v>
      </c>
      <c r="F6" s="5">
        <v>0.246</v>
      </c>
      <c r="G6" s="2">
        <v>1024919</v>
      </c>
      <c r="H6" s="5">
        <v>0.29499999999999998</v>
      </c>
      <c r="I6" s="2">
        <v>794221</v>
      </c>
      <c r="J6" s="5">
        <v>0.27300000000000002</v>
      </c>
      <c r="K6" s="2">
        <v>3286693</v>
      </c>
      <c r="L6" s="5">
        <v>0.26600000000000001</v>
      </c>
      <c r="M6" s="2">
        <v>786700</v>
      </c>
      <c r="N6" s="5">
        <v>0.26600000000000001</v>
      </c>
      <c r="O6" s="2">
        <v>879039</v>
      </c>
      <c r="P6" s="5">
        <v>0.27200000000000002</v>
      </c>
      <c r="Q6" s="2">
        <v>969067</v>
      </c>
      <c r="R6" s="5">
        <v>0.26100000000000001</v>
      </c>
      <c r="S6" s="2">
        <v>809409</v>
      </c>
      <c r="T6" s="5">
        <v>0.26500000000000001</v>
      </c>
      <c r="U6" s="2">
        <v>3444215</v>
      </c>
      <c r="V6" s="5">
        <v>0.26575452095915342</v>
      </c>
      <c r="W6" s="2">
        <v>821699</v>
      </c>
      <c r="X6" s="5">
        <v>0.28000000000000003</v>
      </c>
      <c r="Y6" s="2">
        <v>872856</v>
      </c>
      <c r="Z6" s="5">
        <v>0.27800000000000002</v>
      </c>
      <c r="AA6" s="2">
        <v>1011415</v>
      </c>
      <c r="AB6" s="5">
        <v>0.28399999999999997</v>
      </c>
      <c r="AC6" s="2">
        <v>787547</v>
      </c>
      <c r="AD6" s="5">
        <v>0.26200000000000001</v>
      </c>
      <c r="AE6" s="2">
        <v>3493517</v>
      </c>
      <c r="AF6" s="5">
        <v>0.27644672687402033</v>
      </c>
      <c r="AG6" s="2">
        <v>789140</v>
      </c>
      <c r="AH6" s="5">
        <v>0.26700000000000002</v>
      </c>
      <c r="AI6" s="2">
        <v>979236</v>
      </c>
      <c r="AJ6" s="5">
        <v>0.29599999999999999</v>
      </c>
      <c r="AK6" s="2">
        <v>1044569</v>
      </c>
      <c r="AL6" s="5">
        <v>0.29199999999999998</v>
      </c>
      <c r="AM6" s="2">
        <v>940180</v>
      </c>
      <c r="AN6" s="5">
        <v>0.28499999999999998</v>
      </c>
      <c r="AO6" s="2">
        <v>3753125</v>
      </c>
      <c r="AP6" s="5">
        <v>0.28599999999999998</v>
      </c>
      <c r="AQ6" s="2">
        <v>918206</v>
      </c>
      <c r="AR6" s="5">
        <v>0.27800000000000002</v>
      </c>
      <c r="AS6" s="2">
        <v>1011452</v>
      </c>
      <c r="AT6" s="35">
        <v>0.30299999999999999</v>
      </c>
      <c r="AU6" s="2">
        <v>1300304</v>
      </c>
      <c r="AV6" s="35">
        <v>0.312</v>
      </c>
      <c r="AW6" s="2">
        <v>1133195</v>
      </c>
      <c r="AX6" s="35">
        <v>0.32900000000000001</v>
      </c>
      <c r="AY6" s="2">
        <v>4363157</v>
      </c>
      <c r="AZ6" s="35">
        <v>0.30599999999999999</v>
      </c>
      <c r="BA6" s="2">
        <v>1052265</v>
      </c>
      <c r="BB6" s="35">
        <v>0.33737915361602133</v>
      </c>
      <c r="BC6" s="2">
        <v>789825</v>
      </c>
      <c r="BD6" s="35">
        <v>0.39</v>
      </c>
      <c r="BE6" s="2">
        <v>1546163</v>
      </c>
      <c r="BF6" s="35">
        <v>0.39300000000000002</v>
      </c>
      <c r="BG6" s="2">
        <v>1288473</v>
      </c>
      <c r="BH6" s="35">
        <v>0.38</v>
      </c>
      <c r="BI6" s="2">
        <v>4676726</v>
      </c>
      <c r="BJ6" s="35">
        <v>0.375</v>
      </c>
      <c r="BK6" s="2">
        <v>1550207</v>
      </c>
      <c r="BL6" s="35">
        <v>0.41899999999999998</v>
      </c>
      <c r="BM6" s="2">
        <v>1802640</v>
      </c>
      <c r="BN6" s="35">
        <v>0.42499999999999999</v>
      </c>
      <c r="BO6" s="2">
        <v>1985248</v>
      </c>
      <c r="BP6" s="35">
        <v>0.42</v>
      </c>
      <c r="BQ6" s="2">
        <v>1853885</v>
      </c>
      <c r="BR6" s="35">
        <v>0.43397901274652484</v>
      </c>
      <c r="BS6" s="2">
        <v>7191980</v>
      </c>
      <c r="BT6" s="35">
        <v>0.42446036371963347</v>
      </c>
      <c r="BU6" s="87">
        <v>1860421</v>
      </c>
      <c r="BV6" s="75">
        <v>0.44900000000000001</v>
      </c>
      <c r="BW6" s="87">
        <v>1326820</v>
      </c>
      <c r="BX6" s="75">
        <v>0.34499999999999997</v>
      </c>
      <c r="BY6" s="87">
        <v>1672957</v>
      </c>
      <c r="BZ6" s="75">
        <v>0.379</v>
      </c>
      <c r="CA6" s="87">
        <v>1412378</v>
      </c>
      <c r="CB6" s="75">
        <v>0.35899999999999999</v>
      </c>
      <c r="CC6" s="87">
        <v>6272576</v>
      </c>
      <c r="CD6" s="75">
        <v>0.38404112781150213</v>
      </c>
      <c r="CE6" s="93">
        <v>1570440</v>
      </c>
      <c r="CF6" s="75">
        <v>0.35899999999999999</v>
      </c>
      <c r="CG6" s="93">
        <v>1794503</v>
      </c>
      <c r="CH6" s="75">
        <v>0.374</v>
      </c>
      <c r="CI6" s="93">
        <v>2103354</v>
      </c>
      <c r="CJ6" s="75">
        <v>0.39700000000000002</v>
      </c>
      <c r="CK6" s="95">
        <v>1814501</v>
      </c>
      <c r="CL6" s="75">
        <v>0.38400000000000001</v>
      </c>
      <c r="CM6" s="95">
        <v>7282798</v>
      </c>
      <c r="CN6" s="75">
        <v>0.37944296769205943</v>
      </c>
      <c r="CO6" s="112">
        <v>1818862</v>
      </c>
      <c r="CP6" s="75">
        <v>0.39</v>
      </c>
      <c r="CQ6" s="112">
        <v>1940924</v>
      </c>
      <c r="CR6" s="75">
        <v>0.38100000000000001</v>
      </c>
      <c r="CS6" s="112">
        <v>2167405</v>
      </c>
      <c r="CT6" s="75">
        <v>0.41099999999999998</v>
      </c>
      <c r="CU6" s="112">
        <v>5927191</v>
      </c>
      <c r="CV6" s="75">
        <v>0.39401773122368577</v>
      </c>
    </row>
    <row r="7" spans="2:100">
      <c r="B7" s="1" t="s">
        <v>18</v>
      </c>
      <c r="C7" s="2">
        <v>137879</v>
      </c>
      <c r="D7" s="5">
        <v>4.8000000000000001E-2</v>
      </c>
      <c r="E7" s="2">
        <v>134192</v>
      </c>
      <c r="F7" s="5">
        <v>4.2999999999999997E-2</v>
      </c>
      <c r="G7" s="2">
        <v>121172</v>
      </c>
      <c r="H7" s="5">
        <v>3.5000000000000003E-2</v>
      </c>
      <c r="I7" s="2">
        <v>69985</v>
      </c>
      <c r="J7" s="5">
        <v>2.4E-2</v>
      </c>
      <c r="K7" s="2">
        <v>463227</v>
      </c>
      <c r="L7" s="5">
        <v>3.6999999999999998E-2</v>
      </c>
      <c r="M7" s="2">
        <v>130048</v>
      </c>
      <c r="N7" s="5">
        <v>4.3999999999999997E-2</v>
      </c>
      <c r="O7" s="2">
        <v>99806</v>
      </c>
      <c r="P7" s="5">
        <v>3.1E-2</v>
      </c>
      <c r="Q7" s="2">
        <v>139063</v>
      </c>
      <c r="R7" s="5">
        <v>3.6999999999999998E-2</v>
      </c>
      <c r="S7" s="2">
        <v>80969</v>
      </c>
      <c r="T7" s="5">
        <v>2.7E-2</v>
      </c>
      <c r="U7" s="2">
        <v>449886</v>
      </c>
      <c r="V7" s="5">
        <v>3.4713058974608059E-2</v>
      </c>
      <c r="W7" s="2">
        <v>91193</v>
      </c>
      <c r="X7" s="5">
        <v>3.1E-2</v>
      </c>
      <c r="Y7" s="2">
        <v>92605</v>
      </c>
      <c r="Z7" s="5">
        <v>2.9000000000000001E-2</v>
      </c>
      <c r="AA7" s="2">
        <v>91558</v>
      </c>
      <c r="AB7" s="5">
        <v>2.5999999999999999E-2</v>
      </c>
      <c r="AC7" s="2">
        <v>74192</v>
      </c>
      <c r="AD7" s="5">
        <v>2.5000000000000001E-2</v>
      </c>
      <c r="AE7" s="2">
        <v>349548</v>
      </c>
      <c r="AF7" s="5">
        <v>2.7660206171992312E-2</v>
      </c>
      <c r="AG7" s="2">
        <v>61211</v>
      </c>
      <c r="AH7" s="5">
        <v>2.1000000000000001E-2</v>
      </c>
      <c r="AI7" s="2">
        <v>65777</v>
      </c>
      <c r="AJ7" s="5">
        <v>0.02</v>
      </c>
      <c r="AK7" s="2">
        <v>63538</v>
      </c>
      <c r="AL7" s="5">
        <v>1.7999999999999999E-2</v>
      </c>
      <c r="AM7" s="2">
        <v>81264</v>
      </c>
      <c r="AN7" s="5">
        <v>2.5000000000000001E-2</v>
      </c>
      <c r="AO7" s="2">
        <v>271791</v>
      </c>
      <c r="AP7" s="5">
        <v>2.1000000000000001E-2</v>
      </c>
      <c r="AQ7" s="2">
        <v>85244</v>
      </c>
      <c r="AR7" s="5">
        <v>2.5999999999999999E-2</v>
      </c>
      <c r="AS7" s="2">
        <v>55512</v>
      </c>
      <c r="AT7" s="35">
        <v>1.7000000000000001E-2</v>
      </c>
      <c r="AU7" s="2">
        <v>128211</v>
      </c>
      <c r="AV7" s="35">
        <v>3.1E-2</v>
      </c>
      <c r="AW7" s="2">
        <v>111149</v>
      </c>
      <c r="AX7" s="35">
        <v>3.2000000000000001E-2</v>
      </c>
      <c r="AY7" s="2">
        <v>380116</v>
      </c>
      <c r="AZ7" s="35">
        <v>2.7E-2</v>
      </c>
      <c r="BA7" s="2">
        <v>127131</v>
      </c>
      <c r="BB7" s="35">
        <v>4.0760976729586569E-2</v>
      </c>
      <c r="BC7" s="2">
        <v>74109</v>
      </c>
      <c r="BD7" s="35">
        <v>3.6999999999999998E-2</v>
      </c>
      <c r="BE7" s="2">
        <v>104597</v>
      </c>
      <c r="BF7" s="35">
        <v>2.7E-2</v>
      </c>
      <c r="BG7" s="2">
        <v>114906</v>
      </c>
      <c r="BH7" s="35">
        <v>3.4000000000000002E-2</v>
      </c>
      <c r="BI7" s="2">
        <v>420743</v>
      </c>
      <c r="BJ7" s="35">
        <v>3.4000000000000002E-2</v>
      </c>
      <c r="BK7" s="2">
        <v>140982</v>
      </c>
      <c r="BL7" s="35">
        <v>3.7999999999999999E-2</v>
      </c>
      <c r="BM7" s="2">
        <v>119758</v>
      </c>
      <c r="BN7" s="35">
        <v>2.8000000000000001E-2</v>
      </c>
      <c r="BO7" s="2">
        <v>137282</v>
      </c>
      <c r="BP7" s="35">
        <v>2.9000000000000001E-2</v>
      </c>
      <c r="BQ7" s="2">
        <v>152592</v>
      </c>
      <c r="BR7" s="35">
        <v>3.5720514224462534E-2</v>
      </c>
      <c r="BS7" s="2">
        <v>550614</v>
      </c>
      <c r="BT7" s="35">
        <v>3.2496450033109414E-2</v>
      </c>
      <c r="BU7" s="87">
        <v>127252</v>
      </c>
      <c r="BV7" s="75">
        <v>3.1E-2</v>
      </c>
      <c r="BW7" s="87">
        <v>130498</v>
      </c>
      <c r="BX7" s="75">
        <v>3.4000000000000002E-2</v>
      </c>
      <c r="BY7" s="87">
        <v>135671</v>
      </c>
      <c r="BZ7" s="75">
        <v>3.1E-2</v>
      </c>
      <c r="CA7" s="87">
        <v>147906</v>
      </c>
      <c r="CB7" s="75">
        <v>3.7999999999999999E-2</v>
      </c>
      <c r="CC7" s="87">
        <v>541327</v>
      </c>
      <c r="CD7" s="75">
        <v>3.3142975325419252E-2</v>
      </c>
      <c r="CE7" s="93">
        <v>160326</v>
      </c>
      <c r="CF7" s="75">
        <v>3.6999999999999998E-2</v>
      </c>
      <c r="CG7" s="93">
        <v>214992</v>
      </c>
      <c r="CH7" s="75">
        <v>4.4999999999999998E-2</v>
      </c>
      <c r="CI7" s="93">
        <v>215198</v>
      </c>
      <c r="CJ7" s="75">
        <v>4.1000000000000002E-2</v>
      </c>
      <c r="CK7" s="95">
        <v>157320</v>
      </c>
      <c r="CL7" s="75">
        <v>3.3000000000000002E-2</v>
      </c>
      <c r="CM7" s="95">
        <v>747836</v>
      </c>
      <c r="CN7" s="75">
        <v>3.8963199471818248E-2</v>
      </c>
      <c r="CO7" s="112">
        <v>155530</v>
      </c>
      <c r="CP7" s="75">
        <v>3.3000000000000002E-2</v>
      </c>
      <c r="CQ7" s="112">
        <v>110576</v>
      </c>
      <c r="CR7" s="75">
        <v>2.1999999999999999E-2</v>
      </c>
      <c r="CS7" s="112">
        <v>141102</v>
      </c>
      <c r="CT7" s="75">
        <v>2.7E-2</v>
      </c>
      <c r="CU7" s="112">
        <v>407208</v>
      </c>
      <c r="CV7" s="75">
        <v>2.7069681455538491E-2</v>
      </c>
    </row>
    <row r="8" spans="2:100">
      <c r="B8" s="1" t="s">
        <v>19</v>
      </c>
      <c r="C8" s="2">
        <v>468950</v>
      </c>
      <c r="D8" s="5">
        <v>0.16200000000000001</v>
      </c>
      <c r="E8" s="2">
        <v>494499</v>
      </c>
      <c r="F8" s="5">
        <v>0.16</v>
      </c>
      <c r="G8" s="2">
        <v>526651</v>
      </c>
      <c r="H8" s="5">
        <v>0.152</v>
      </c>
      <c r="I8" s="2">
        <v>440323</v>
      </c>
      <c r="J8" s="5">
        <v>0.151</v>
      </c>
      <c r="K8" s="2">
        <v>1930423</v>
      </c>
      <c r="L8" s="5">
        <v>0.156</v>
      </c>
      <c r="M8" s="2">
        <v>414691</v>
      </c>
      <c r="N8" s="5">
        <v>0.14000000000000001</v>
      </c>
      <c r="O8" s="2">
        <v>497775</v>
      </c>
      <c r="P8" s="5">
        <v>0.154</v>
      </c>
      <c r="Q8" s="2">
        <v>619843</v>
      </c>
      <c r="R8" s="5">
        <v>0.16700000000000001</v>
      </c>
      <c r="S8" s="2">
        <v>521334</v>
      </c>
      <c r="T8" s="5">
        <v>0.17100000000000001</v>
      </c>
      <c r="U8" s="2">
        <v>2053643</v>
      </c>
      <c r="V8" s="5">
        <v>0.1584584329625528</v>
      </c>
      <c r="W8" s="2">
        <v>505483</v>
      </c>
      <c r="X8" s="5">
        <v>0.17199999999999999</v>
      </c>
      <c r="Y8" s="2">
        <v>658508</v>
      </c>
      <c r="Z8" s="5">
        <v>0.20899999999999999</v>
      </c>
      <c r="AA8" s="2">
        <v>689671</v>
      </c>
      <c r="AB8" s="5">
        <v>0.19400000000000001</v>
      </c>
      <c r="AC8" s="2">
        <v>633055</v>
      </c>
      <c r="AD8" s="5">
        <v>0.21099999999999999</v>
      </c>
      <c r="AE8" s="2">
        <v>2486717</v>
      </c>
      <c r="AF8" s="5">
        <v>0.1967772806922031</v>
      </c>
      <c r="AG8" s="2">
        <v>662893</v>
      </c>
      <c r="AH8" s="5">
        <v>0.22500000000000001</v>
      </c>
      <c r="AI8" s="2">
        <v>682029</v>
      </c>
      <c r="AJ8" s="5">
        <v>0.20599999999999999</v>
      </c>
      <c r="AK8" s="2">
        <v>662823</v>
      </c>
      <c r="AL8" s="5">
        <v>0.185</v>
      </c>
      <c r="AM8" s="2">
        <v>588123</v>
      </c>
      <c r="AN8" s="5">
        <v>0.17799999999999999</v>
      </c>
      <c r="AO8" s="2">
        <v>2595869</v>
      </c>
      <c r="AP8" s="5">
        <v>0.19800000000000001</v>
      </c>
      <c r="AQ8" s="2">
        <v>557675</v>
      </c>
      <c r="AR8" s="5">
        <v>0.16900000000000001</v>
      </c>
      <c r="AS8" s="2">
        <v>566496</v>
      </c>
      <c r="AT8" s="35">
        <v>0.17</v>
      </c>
      <c r="AU8" s="2">
        <v>672602</v>
      </c>
      <c r="AV8" s="35">
        <v>0.161</v>
      </c>
      <c r="AW8" s="2">
        <v>518506</v>
      </c>
      <c r="AX8" s="35">
        <v>0.151</v>
      </c>
      <c r="AY8" s="2">
        <v>2315280</v>
      </c>
      <c r="AZ8" s="35">
        <v>0.16200000000000001</v>
      </c>
      <c r="BA8" s="2">
        <v>541402</v>
      </c>
      <c r="BB8" s="35">
        <v>0.17358531218468845</v>
      </c>
      <c r="BC8" s="2">
        <v>327148</v>
      </c>
      <c r="BD8" s="35">
        <v>0.161</v>
      </c>
      <c r="BE8" s="2">
        <v>645031</v>
      </c>
      <c r="BF8" s="35">
        <v>0.16400000000000001</v>
      </c>
      <c r="BG8" s="2">
        <v>572831</v>
      </c>
      <c r="BH8" s="35">
        <v>0.16900000000000001</v>
      </c>
      <c r="BI8" s="2">
        <v>2086412</v>
      </c>
      <c r="BJ8" s="35">
        <v>0.16700000000000001</v>
      </c>
      <c r="BK8" s="2">
        <v>656690</v>
      </c>
      <c r="BL8" s="35">
        <v>0.17699999999999999</v>
      </c>
      <c r="BM8" s="2">
        <v>763388</v>
      </c>
      <c r="BN8" s="35">
        <v>0.18</v>
      </c>
      <c r="BO8" s="2">
        <v>757166</v>
      </c>
      <c r="BP8" s="35">
        <v>0.16</v>
      </c>
      <c r="BQ8" s="2">
        <v>644428</v>
      </c>
      <c r="BR8" s="35">
        <v>0.15085521875748362</v>
      </c>
      <c r="BS8" s="2">
        <v>2821672</v>
      </c>
      <c r="BT8" s="35">
        <v>0.16653104199643293</v>
      </c>
      <c r="BU8" s="87">
        <v>658703</v>
      </c>
      <c r="BV8" s="75">
        <v>0.159</v>
      </c>
      <c r="BW8" s="87">
        <v>674941</v>
      </c>
      <c r="BX8" s="75">
        <v>0.17599999999999999</v>
      </c>
      <c r="BY8" s="87">
        <v>748023</v>
      </c>
      <c r="BZ8" s="75">
        <v>0.17</v>
      </c>
      <c r="CA8" s="87">
        <v>730997</v>
      </c>
      <c r="CB8" s="75">
        <v>0.186</v>
      </c>
      <c r="CC8" s="87">
        <v>2812664</v>
      </c>
      <c r="CD8" s="75">
        <v>0.17220654715300551</v>
      </c>
      <c r="CE8" s="93">
        <v>723739</v>
      </c>
      <c r="CF8" s="75">
        <v>0.16600000000000001</v>
      </c>
      <c r="CG8" s="93">
        <v>769000</v>
      </c>
      <c r="CH8" s="75">
        <v>0.16</v>
      </c>
      <c r="CI8" s="93">
        <v>839031</v>
      </c>
      <c r="CJ8" s="75">
        <v>0.158</v>
      </c>
      <c r="CK8" s="95">
        <v>865478</v>
      </c>
      <c r="CL8" s="75">
        <v>0.183</v>
      </c>
      <c r="CM8" s="95">
        <v>3197248</v>
      </c>
      <c r="CN8" s="75">
        <v>0.16658065616642143</v>
      </c>
      <c r="CO8" s="112">
        <v>916187</v>
      </c>
      <c r="CP8" s="75">
        <v>0.19600000000000001</v>
      </c>
      <c r="CQ8" s="112">
        <v>890877</v>
      </c>
      <c r="CR8" s="75">
        <v>0.17499999999999999</v>
      </c>
      <c r="CS8" s="112">
        <v>860116</v>
      </c>
      <c r="CT8" s="75">
        <v>0.16300000000000001</v>
      </c>
      <c r="CU8" s="112">
        <v>2667180</v>
      </c>
      <c r="CV8" s="75">
        <v>0.17730425970163441</v>
      </c>
    </row>
    <row r="9" spans="2:100">
      <c r="B9" s="1" t="s">
        <v>20</v>
      </c>
      <c r="C9" s="2">
        <v>422727</v>
      </c>
      <c r="D9" s="5">
        <v>0.14599999999999999</v>
      </c>
      <c r="E9" s="2">
        <v>475970</v>
      </c>
      <c r="F9" s="5">
        <v>0.154</v>
      </c>
      <c r="G9" s="2">
        <v>444460</v>
      </c>
      <c r="H9" s="5">
        <v>0.128</v>
      </c>
      <c r="I9" s="2">
        <v>432784</v>
      </c>
      <c r="J9" s="5">
        <v>0.14899999999999999</v>
      </c>
      <c r="K9" s="2">
        <v>1775940</v>
      </c>
      <c r="L9" s="5">
        <v>0.14399999999999999</v>
      </c>
      <c r="M9" s="2">
        <v>462891</v>
      </c>
      <c r="N9" s="5">
        <v>0.156</v>
      </c>
      <c r="O9" s="2">
        <v>447467</v>
      </c>
      <c r="P9" s="5">
        <v>0.13900000000000001</v>
      </c>
      <c r="Q9" s="2">
        <v>462560</v>
      </c>
      <c r="R9" s="5">
        <v>0.125</v>
      </c>
      <c r="S9" s="2">
        <v>450627</v>
      </c>
      <c r="T9" s="5">
        <v>0.14799999999999999</v>
      </c>
      <c r="U9" s="2">
        <v>1823545</v>
      </c>
      <c r="V9" s="5">
        <v>0.14070414533426615</v>
      </c>
      <c r="W9" s="2">
        <v>369903</v>
      </c>
      <c r="X9" s="5">
        <v>0.126</v>
      </c>
      <c r="Y9" s="2">
        <v>404422</v>
      </c>
      <c r="Z9" s="5">
        <v>0.129</v>
      </c>
      <c r="AA9" s="2">
        <v>487233</v>
      </c>
      <c r="AB9" s="5">
        <v>0.13700000000000001</v>
      </c>
      <c r="AC9" s="2">
        <v>424520</v>
      </c>
      <c r="AD9" s="5">
        <v>0.14099999999999999</v>
      </c>
      <c r="AE9" s="2">
        <v>1686078</v>
      </c>
      <c r="AF9" s="5">
        <v>0.13342163337241367</v>
      </c>
      <c r="AG9" s="2">
        <v>359744</v>
      </c>
      <c r="AH9" s="5">
        <v>0.122</v>
      </c>
      <c r="AI9" s="2">
        <v>464951</v>
      </c>
      <c r="AJ9" s="5">
        <v>0.14000000000000001</v>
      </c>
      <c r="AK9" s="2">
        <v>476694</v>
      </c>
      <c r="AL9" s="5">
        <v>0.13300000000000001</v>
      </c>
      <c r="AM9" s="2">
        <v>461134</v>
      </c>
      <c r="AN9" s="5">
        <v>0.14000000000000001</v>
      </c>
      <c r="AO9" s="2">
        <v>1762523</v>
      </c>
      <c r="AP9" s="5">
        <v>0.13400000000000001</v>
      </c>
      <c r="AQ9" s="2">
        <v>462604</v>
      </c>
      <c r="AR9" s="5">
        <v>0.14000000000000001</v>
      </c>
      <c r="AS9" s="2">
        <v>463982</v>
      </c>
      <c r="AT9" s="35">
        <v>0.13900000000000001</v>
      </c>
      <c r="AU9" s="2">
        <v>536657</v>
      </c>
      <c r="AV9" s="35">
        <v>0.129</v>
      </c>
      <c r="AW9" s="2">
        <v>500189</v>
      </c>
      <c r="AX9" s="35">
        <v>0.14499999999999999</v>
      </c>
      <c r="AY9" s="2">
        <v>1963432</v>
      </c>
      <c r="AZ9" s="35">
        <v>0.13800000000000001</v>
      </c>
      <c r="BA9" s="2">
        <v>369497</v>
      </c>
      <c r="BB9" s="35">
        <v>0.118468812631475</v>
      </c>
      <c r="BC9" s="2">
        <v>254447</v>
      </c>
      <c r="BD9" s="35">
        <v>0.126</v>
      </c>
      <c r="BE9" s="2">
        <v>509145</v>
      </c>
      <c r="BF9" s="35">
        <v>0.129</v>
      </c>
      <c r="BG9" s="2">
        <v>426403</v>
      </c>
      <c r="BH9" s="35">
        <v>0.126</v>
      </c>
      <c r="BI9" s="2">
        <v>1559492</v>
      </c>
      <c r="BJ9" s="35">
        <v>0.125</v>
      </c>
      <c r="BK9" s="2">
        <v>431605</v>
      </c>
      <c r="BL9" s="35">
        <v>0.11700000000000001</v>
      </c>
      <c r="BM9" s="2">
        <v>514014</v>
      </c>
      <c r="BN9" s="35">
        <v>0.121</v>
      </c>
      <c r="BO9" s="2">
        <v>642895</v>
      </c>
      <c r="BP9" s="35">
        <v>0.13600000000000001</v>
      </c>
      <c r="BQ9" s="2">
        <v>569922</v>
      </c>
      <c r="BR9" s="35">
        <v>0.13341398571244978</v>
      </c>
      <c r="BS9" s="2">
        <v>2158436</v>
      </c>
      <c r="BT9" s="35">
        <v>0.12738780275050135</v>
      </c>
      <c r="BU9" s="87">
        <v>540631</v>
      </c>
      <c r="BV9" s="75">
        <v>0.13100000000000001</v>
      </c>
      <c r="BW9" s="87">
        <v>588008</v>
      </c>
      <c r="BX9" s="75">
        <v>0.153</v>
      </c>
      <c r="BY9" s="87">
        <v>635437</v>
      </c>
      <c r="BZ9" s="75">
        <v>0.14399999999999999</v>
      </c>
      <c r="CA9" s="87">
        <v>569809</v>
      </c>
      <c r="CB9" s="75">
        <v>0.14499999999999999</v>
      </c>
      <c r="CC9" s="87">
        <v>2333885</v>
      </c>
      <c r="CD9" s="75">
        <v>0.14289309967425626</v>
      </c>
      <c r="CE9" s="93">
        <v>704442</v>
      </c>
      <c r="CF9" s="75">
        <v>0.161</v>
      </c>
      <c r="CG9" s="93">
        <v>790442</v>
      </c>
      <c r="CH9" s="75">
        <v>0.16500000000000001</v>
      </c>
      <c r="CI9" s="93">
        <v>742504</v>
      </c>
      <c r="CJ9" s="75">
        <v>0.14000000000000001</v>
      </c>
      <c r="CK9" s="95">
        <v>746126</v>
      </c>
      <c r="CL9" s="75">
        <v>0.158</v>
      </c>
      <c r="CM9" s="95">
        <v>2983514</v>
      </c>
      <c r="CN9" s="75">
        <v>0.15544484500473679</v>
      </c>
      <c r="CO9" s="112">
        <v>670989</v>
      </c>
      <c r="CP9" s="75">
        <v>0.14399999999999999</v>
      </c>
      <c r="CQ9" s="112">
        <v>914241</v>
      </c>
      <c r="CR9" s="75">
        <v>0.17899999999999999</v>
      </c>
      <c r="CS9" s="112">
        <v>874329</v>
      </c>
      <c r="CT9" s="75">
        <v>0.16600000000000001</v>
      </c>
      <c r="CU9" s="112">
        <v>2459559</v>
      </c>
      <c r="CV9" s="75">
        <v>0.16350238367395237</v>
      </c>
    </row>
    <row r="10" spans="2:100">
      <c r="B10" s="1" t="s">
        <v>21</v>
      </c>
      <c r="C10" s="2">
        <v>380619</v>
      </c>
      <c r="D10" s="5">
        <v>0.13200000000000001</v>
      </c>
      <c r="E10" s="2">
        <v>407882</v>
      </c>
      <c r="F10" s="5">
        <v>0.13200000000000001</v>
      </c>
      <c r="G10" s="2">
        <v>439779</v>
      </c>
      <c r="H10" s="5">
        <v>0.127</v>
      </c>
      <c r="I10" s="2">
        <v>397406</v>
      </c>
      <c r="J10" s="5">
        <v>0.13700000000000001</v>
      </c>
      <c r="K10" s="2">
        <v>1625687</v>
      </c>
      <c r="L10" s="5">
        <v>0.13200000000000001</v>
      </c>
      <c r="M10" s="2">
        <v>463021</v>
      </c>
      <c r="N10" s="5">
        <v>0.156</v>
      </c>
      <c r="O10" s="2">
        <v>477830</v>
      </c>
      <c r="P10" s="5">
        <v>0.14799999999999999</v>
      </c>
      <c r="Q10" s="2">
        <v>514203</v>
      </c>
      <c r="R10" s="5">
        <v>0.13800000000000001</v>
      </c>
      <c r="S10" s="2">
        <v>461175</v>
      </c>
      <c r="T10" s="5">
        <v>0.151</v>
      </c>
      <c r="U10" s="2">
        <v>1916229</v>
      </c>
      <c r="V10" s="5">
        <v>0.14785561294606686</v>
      </c>
      <c r="W10" s="2">
        <v>459788</v>
      </c>
      <c r="X10" s="5">
        <v>0.157</v>
      </c>
      <c r="Y10" s="2">
        <v>467602</v>
      </c>
      <c r="Z10" s="5">
        <v>0.14899999999999999</v>
      </c>
      <c r="AA10" s="2">
        <v>545434</v>
      </c>
      <c r="AB10" s="5">
        <v>0.153</v>
      </c>
      <c r="AC10" s="2">
        <v>454397</v>
      </c>
      <c r="AD10" s="5">
        <v>0.151</v>
      </c>
      <c r="AE10" s="2">
        <v>1927221</v>
      </c>
      <c r="AF10" s="5">
        <v>0.15250360522444184</v>
      </c>
      <c r="AG10" s="2">
        <v>458375</v>
      </c>
      <c r="AH10" s="5">
        <v>0.155</v>
      </c>
      <c r="AI10" s="2">
        <v>373135</v>
      </c>
      <c r="AJ10" s="5">
        <v>0.113</v>
      </c>
      <c r="AK10" s="2">
        <v>530932</v>
      </c>
      <c r="AL10" s="5">
        <v>0.14799999999999999</v>
      </c>
      <c r="AM10" s="2">
        <v>487523</v>
      </c>
      <c r="AN10" s="5">
        <v>0.14799999999999999</v>
      </c>
      <c r="AO10" s="2">
        <v>1849964</v>
      </c>
      <c r="AP10" s="5">
        <v>0.14099999999999999</v>
      </c>
      <c r="AQ10" s="2">
        <v>471357</v>
      </c>
      <c r="AR10" s="5">
        <v>0.14299999999999999</v>
      </c>
      <c r="AS10" s="2">
        <v>477871</v>
      </c>
      <c r="AT10" s="35">
        <v>0.14299999999999999</v>
      </c>
      <c r="AU10" s="2">
        <v>587101</v>
      </c>
      <c r="AV10" s="35">
        <v>0.14099999999999999</v>
      </c>
      <c r="AW10" s="2">
        <v>495794</v>
      </c>
      <c r="AX10" s="35">
        <v>0.14399999999999999</v>
      </c>
      <c r="AY10" s="2">
        <v>2032124</v>
      </c>
      <c r="AZ10" s="35">
        <v>0.14299999999999999</v>
      </c>
      <c r="BA10" s="2">
        <v>445647</v>
      </c>
      <c r="BB10" s="35">
        <v>0.14288416669899603</v>
      </c>
      <c r="BC10" s="2">
        <v>213834</v>
      </c>
      <c r="BD10" s="35">
        <v>0.105</v>
      </c>
      <c r="BE10" s="2">
        <v>420508</v>
      </c>
      <c r="BF10" s="35">
        <v>0.107</v>
      </c>
      <c r="BG10" s="2">
        <v>406961</v>
      </c>
      <c r="BH10" s="35">
        <v>0.12</v>
      </c>
      <c r="BI10" s="2">
        <v>1486951</v>
      </c>
      <c r="BJ10" s="35">
        <v>0.11899999999999999</v>
      </c>
      <c r="BK10" s="2">
        <v>362817</v>
      </c>
      <c r="BL10" s="35">
        <v>9.8000000000000004E-2</v>
      </c>
      <c r="BM10" s="2">
        <v>403799</v>
      </c>
      <c r="BN10" s="35">
        <v>9.5000000000000001E-2</v>
      </c>
      <c r="BO10" s="2">
        <v>441972</v>
      </c>
      <c r="BP10" s="35">
        <v>9.4E-2</v>
      </c>
      <c r="BQ10" s="2">
        <v>443539</v>
      </c>
      <c r="BR10" s="35">
        <v>0.10382877974339341</v>
      </c>
      <c r="BS10" s="2">
        <v>1652127</v>
      </c>
      <c r="BT10" s="35">
        <v>9.7506170391328514E-2</v>
      </c>
      <c r="BU10" s="87">
        <v>416064</v>
      </c>
      <c r="BV10" s="75">
        <v>0.1</v>
      </c>
      <c r="BW10" s="87">
        <v>493248</v>
      </c>
      <c r="BX10" s="75">
        <v>0.128</v>
      </c>
      <c r="BY10" s="87">
        <v>552944</v>
      </c>
      <c r="BZ10" s="75">
        <v>0.125</v>
      </c>
      <c r="CA10" s="87">
        <v>412016</v>
      </c>
      <c r="CB10" s="75">
        <v>0.105</v>
      </c>
      <c r="CC10" s="87">
        <v>1874272</v>
      </c>
      <c r="CD10" s="75">
        <v>0.11475309867995535</v>
      </c>
      <c r="CE10" s="93">
        <v>522224</v>
      </c>
      <c r="CF10" s="75">
        <v>0.11899999999999999</v>
      </c>
      <c r="CG10" s="93">
        <v>544632</v>
      </c>
      <c r="CH10" s="75">
        <v>0.113</v>
      </c>
      <c r="CI10" s="93">
        <v>604689</v>
      </c>
      <c r="CJ10" s="75">
        <v>0.114</v>
      </c>
      <c r="CK10" s="95">
        <v>493349</v>
      </c>
      <c r="CL10" s="75">
        <v>0.104</v>
      </c>
      <c r="CM10" s="95">
        <v>2164894</v>
      </c>
      <c r="CN10" s="75">
        <v>0.11279370979378164</v>
      </c>
      <c r="CO10" s="112">
        <v>492813</v>
      </c>
      <c r="CP10" s="75">
        <v>0.106</v>
      </c>
      <c r="CQ10" s="112">
        <v>511751</v>
      </c>
      <c r="CR10" s="75">
        <v>0.1</v>
      </c>
      <c r="CS10" s="112">
        <v>561060</v>
      </c>
      <c r="CT10" s="75">
        <v>0.106</v>
      </c>
      <c r="CU10" s="112">
        <v>1565624</v>
      </c>
      <c r="CV10" s="75">
        <v>0.10407689180749394</v>
      </c>
    </row>
    <row r="11" spans="2:100">
      <c r="B11" s="1" t="s">
        <v>23</v>
      </c>
      <c r="C11" s="2">
        <v>173062</v>
      </c>
      <c r="D11" s="5">
        <v>0.06</v>
      </c>
      <c r="E11" s="2">
        <v>219102</v>
      </c>
      <c r="F11" s="5">
        <v>7.0999999999999994E-2</v>
      </c>
      <c r="G11" s="2">
        <v>230440</v>
      </c>
      <c r="H11" s="5">
        <v>6.6000000000000003E-2</v>
      </c>
      <c r="I11" s="2">
        <v>196558</v>
      </c>
      <c r="J11" s="5">
        <v>6.8000000000000005E-2</v>
      </c>
      <c r="K11" s="2">
        <v>819161</v>
      </c>
      <c r="L11" s="5">
        <v>6.6000000000000003E-2</v>
      </c>
      <c r="M11" s="2">
        <v>200996</v>
      </c>
      <c r="N11" s="5">
        <v>6.8000000000000005E-2</v>
      </c>
      <c r="O11" s="2">
        <v>207016</v>
      </c>
      <c r="P11" s="5">
        <v>6.4000000000000001E-2</v>
      </c>
      <c r="Q11" s="2">
        <v>312814</v>
      </c>
      <c r="R11" s="5">
        <v>8.4000000000000005E-2</v>
      </c>
      <c r="S11" s="2">
        <v>202733</v>
      </c>
      <c r="T11" s="5">
        <v>6.6000000000000003E-2</v>
      </c>
      <c r="U11" s="2">
        <v>923559</v>
      </c>
      <c r="V11" s="5">
        <v>7.1261515213920962E-2</v>
      </c>
      <c r="W11" s="2">
        <v>134865</v>
      </c>
      <c r="X11" s="5">
        <v>4.5999999999999999E-2</v>
      </c>
      <c r="Y11" s="2">
        <v>159077</v>
      </c>
      <c r="Z11" s="5">
        <v>5.0999999999999997E-2</v>
      </c>
      <c r="AA11" s="2">
        <v>246834</v>
      </c>
      <c r="AB11" s="5">
        <v>6.9000000000000006E-2</v>
      </c>
      <c r="AC11" s="2">
        <v>157766</v>
      </c>
      <c r="AD11" s="5">
        <v>5.2999999999999999E-2</v>
      </c>
      <c r="AE11" s="2">
        <v>698542</v>
      </c>
      <c r="AF11" s="5">
        <v>5.5276573574432851E-2</v>
      </c>
      <c r="AG11" s="2">
        <v>159269</v>
      </c>
      <c r="AH11" s="5">
        <v>5.3999999999999999E-2</v>
      </c>
      <c r="AI11" s="2">
        <v>237895</v>
      </c>
      <c r="AJ11" s="5">
        <v>7.1999999999999995E-2</v>
      </c>
      <c r="AK11" s="2">
        <v>275735</v>
      </c>
      <c r="AL11" s="5">
        <v>7.6999999999999999E-2</v>
      </c>
      <c r="AM11" s="2">
        <v>198016</v>
      </c>
      <c r="AN11" s="5">
        <v>0.06</v>
      </c>
      <c r="AO11" s="2">
        <v>870916</v>
      </c>
      <c r="AP11" s="5">
        <v>6.6000000000000003E-2</v>
      </c>
      <c r="AQ11" s="2">
        <v>239577</v>
      </c>
      <c r="AR11" s="5">
        <v>7.2999999999999995E-2</v>
      </c>
      <c r="AS11" s="2">
        <v>240007</v>
      </c>
      <c r="AT11" s="35">
        <v>7.1999999999999995E-2</v>
      </c>
      <c r="AU11" s="2">
        <v>333692</v>
      </c>
      <c r="AV11" s="35">
        <v>0.08</v>
      </c>
      <c r="AW11" s="2">
        <v>235519</v>
      </c>
      <c r="AX11" s="35">
        <v>6.8000000000000005E-2</v>
      </c>
      <c r="AY11" s="2">
        <v>1048795</v>
      </c>
      <c r="AZ11" s="35">
        <v>7.3999999999999996E-2</v>
      </c>
      <c r="BA11" s="2">
        <v>182785</v>
      </c>
      <c r="BB11" s="35">
        <v>5.8604865308362876E-2</v>
      </c>
      <c r="BC11" s="2">
        <v>127112</v>
      </c>
      <c r="BD11" s="35">
        <v>6.3E-2</v>
      </c>
      <c r="BE11" s="2">
        <v>230459</v>
      </c>
      <c r="BF11" s="35">
        <v>5.8999999999999997E-2</v>
      </c>
      <c r="BG11" s="2">
        <v>143493</v>
      </c>
      <c r="BH11" s="35">
        <v>4.2000000000000003E-2</v>
      </c>
      <c r="BI11" s="2">
        <v>683849</v>
      </c>
      <c r="BJ11" s="35">
        <v>5.5E-2</v>
      </c>
      <c r="BK11" s="2">
        <v>155867</v>
      </c>
      <c r="BL11" s="35">
        <v>4.2000000000000003E-2</v>
      </c>
      <c r="BM11" s="2">
        <v>205197</v>
      </c>
      <c r="BN11" s="35">
        <v>4.8000000000000001E-2</v>
      </c>
      <c r="BO11" s="2">
        <v>303668</v>
      </c>
      <c r="BP11" s="35">
        <v>6.4000000000000001E-2</v>
      </c>
      <c r="BQ11" s="2">
        <v>237175</v>
      </c>
      <c r="BR11" s="35">
        <v>5.5520688903657474E-2</v>
      </c>
      <c r="BS11" s="2">
        <v>901907</v>
      </c>
      <c r="BT11" s="35">
        <v>5.3229259989777983E-2</v>
      </c>
      <c r="BU11" s="87">
        <v>197644</v>
      </c>
      <c r="BV11" s="75">
        <v>4.8000000000000001E-2</v>
      </c>
      <c r="BW11" s="87">
        <v>220432</v>
      </c>
      <c r="BX11" s="75">
        <v>5.7000000000000002E-2</v>
      </c>
      <c r="BY11" s="87">
        <v>258777</v>
      </c>
      <c r="BZ11" s="75">
        <v>5.8999999999999997E-2</v>
      </c>
      <c r="CA11" s="87">
        <v>289504</v>
      </c>
      <c r="CB11" s="75">
        <v>7.3999999999999996E-2</v>
      </c>
      <c r="CC11" s="87">
        <v>966357</v>
      </c>
      <c r="CD11" s="75">
        <v>5.9165617466976843E-2</v>
      </c>
      <c r="CE11" s="93">
        <v>237694</v>
      </c>
      <c r="CF11" s="75">
        <v>5.3999999999999999E-2</v>
      </c>
      <c r="CG11" s="93">
        <v>305664</v>
      </c>
      <c r="CH11" s="75">
        <v>6.4000000000000001E-2</v>
      </c>
      <c r="CI11" s="93">
        <v>316754</v>
      </c>
      <c r="CJ11" s="75">
        <v>0.06</v>
      </c>
      <c r="CK11" s="95">
        <v>238715</v>
      </c>
      <c r="CL11" s="75">
        <v>5.0999999999999997E-2</v>
      </c>
      <c r="CM11" s="95">
        <v>1098827</v>
      </c>
      <c r="CN11" s="75">
        <v>5.725027357070217E-2</v>
      </c>
      <c r="CO11" s="112">
        <v>246638</v>
      </c>
      <c r="CP11" s="75">
        <v>5.2999999999999999E-2</v>
      </c>
      <c r="CQ11" s="112">
        <v>373517</v>
      </c>
      <c r="CR11" s="75">
        <v>7.2999999999999995E-2</v>
      </c>
      <c r="CS11" s="112">
        <v>323439</v>
      </c>
      <c r="CT11" s="75">
        <v>6.0999999999999999E-2</v>
      </c>
      <c r="CU11" s="112">
        <v>943594</v>
      </c>
      <c r="CV11" s="75">
        <v>6.2726638482931044E-2</v>
      </c>
    </row>
    <row r="12" spans="2:100">
      <c r="B12" s="1" t="s">
        <v>22</v>
      </c>
      <c r="C12" s="2">
        <v>590919</v>
      </c>
      <c r="D12" s="5">
        <v>0.20399999999999999</v>
      </c>
      <c r="E12" s="2">
        <v>590049</v>
      </c>
      <c r="F12" s="5">
        <v>0.191</v>
      </c>
      <c r="G12" s="2">
        <v>660193</v>
      </c>
      <c r="H12" s="5">
        <v>0.19</v>
      </c>
      <c r="I12" s="2">
        <v>561688</v>
      </c>
      <c r="J12" s="5">
        <v>0.193</v>
      </c>
      <c r="K12" s="2">
        <v>2402849</v>
      </c>
      <c r="L12" s="5">
        <v>0.19400000000000001</v>
      </c>
      <c r="M12" s="2">
        <v>501522</v>
      </c>
      <c r="N12" s="5">
        <v>0.16900000000000001</v>
      </c>
      <c r="O12" s="2">
        <v>620989</v>
      </c>
      <c r="P12" s="5">
        <v>0.192</v>
      </c>
      <c r="Q12" s="2">
        <v>679935</v>
      </c>
      <c r="R12" s="5">
        <v>0.183</v>
      </c>
      <c r="S12" s="2">
        <v>522352</v>
      </c>
      <c r="T12" s="5">
        <v>0.17100000000000001</v>
      </c>
      <c r="U12" s="2">
        <v>2324798</v>
      </c>
      <c r="V12" s="5">
        <v>0.17938066549759465</v>
      </c>
      <c r="W12" s="2">
        <v>546255</v>
      </c>
      <c r="X12" s="5">
        <v>0.186</v>
      </c>
      <c r="Y12" s="2">
        <v>482034</v>
      </c>
      <c r="Z12" s="5">
        <v>0.153</v>
      </c>
      <c r="AA12" s="2">
        <v>474900</v>
      </c>
      <c r="AB12" s="5">
        <v>0.13400000000000001</v>
      </c>
      <c r="AC12" s="2">
        <v>464845</v>
      </c>
      <c r="AD12" s="5">
        <v>0.155</v>
      </c>
      <c r="AE12" s="2">
        <v>1968034</v>
      </c>
      <c r="AF12" s="5">
        <v>0.15573319313367753</v>
      </c>
      <c r="AG12" s="2">
        <v>452743</v>
      </c>
      <c r="AH12" s="5">
        <v>0.153</v>
      </c>
      <c r="AI12" s="2">
        <v>496901</v>
      </c>
      <c r="AJ12" s="5">
        <v>0.15</v>
      </c>
      <c r="AK12" s="2">
        <v>521313</v>
      </c>
      <c r="AL12" s="5">
        <v>0.14599999999999999</v>
      </c>
      <c r="AM12" s="2">
        <v>521113</v>
      </c>
      <c r="AN12" s="5">
        <v>0.158</v>
      </c>
      <c r="AO12" s="2">
        <v>1992070</v>
      </c>
      <c r="AP12" s="5">
        <v>0.152</v>
      </c>
      <c r="AQ12" s="2">
        <v>562413</v>
      </c>
      <c r="AR12" s="5">
        <v>0.17</v>
      </c>
      <c r="AS12" s="2">
        <v>510526</v>
      </c>
      <c r="AT12" s="35">
        <v>0.153</v>
      </c>
      <c r="AU12" s="2">
        <v>599027</v>
      </c>
      <c r="AV12" s="35">
        <v>0.14399999999999999</v>
      </c>
      <c r="AW12" s="2">
        <v>446614</v>
      </c>
      <c r="AX12" s="35">
        <v>0.13</v>
      </c>
      <c r="AY12" s="2">
        <v>2118581</v>
      </c>
      <c r="AZ12" s="35">
        <v>0.14899999999999999</v>
      </c>
      <c r="BA12" s="2">
        <v>394404</v>
      </c>
      <c r="BB12" s="35">
        <v>0.12645454111157672</v>
      </c>
      <c r="BC12" s="2">
        <v>225230</v>
      </c>
      <c r="BD12" s="35">
        <v>0.111</v>
      </c>
      <c r="BE12" s="2">
        <v>451577</v>
      </c>
      <c r="BF12" s="35">
        <v>0.115</v>
      </c>
      <c r="BG12" s="2">
        <v>413438</v>
      </c>
      <c r="BH12" s="35">
        <v>0.122</v>
      </c>
      <c r="BI12" s="2">
        <v>1484649</v>
      </c>
      <c r="BJ12" s="35">
        <v>0.11899999999999999</v>
      </c>
      <c r="BK12" s="2">
        <v>388724</v>
      </c>
      <c r="BL12" s="35">
        <v>0.105</v>
      </c>
      <c r="BM12" s="2">
        <v>428878</v>
      </c>
      <c r="BN12" s="35">
        <v>0.10100000000000001</v>
      </c>
      <c r="BO12" s="2">
        <v>434382</v>
      </c>
      <c r="BP12" s="35">
        <v>9.1999999999999998E-2</v>
      </c>
      <c r="BQ12" s="2">
        <v>364835</v>
      </c>
      <c r="BR12" s="35">
        <v>8.5404829919535671E-2</v>
      </c>
      <c r="BS12" s="2">
        <v>1616819</v>
      </c>
      <c r="BT12" s="35">
        <v>9.5422342777484653E-2</v>
      </c>
      <c r="BU12" s="87">
        <v>323103</v>
      </c>
      <c r="BV12" s="75">
        <v>7.8E-2</v>
      </c>
      <c r="BW12" s="87">
        <v>408989</v>
      </c>
      <c r="BX12" s="75">
        <v>0.106</v>
      </c>
      <c r="BY12" s="87">
        <v>401893</v>
      </c>
      <c r="BZ12" s="75">
        <v>9.0999999999999998E-2</v>
      </c>
      <c r="CA12" s="87">
        <v>370470</v>
      </c>
      <c r="CB12" s="75">
        <v>9.4E-2</v>
      </c>
      <c r="CC12" s="87">
        <v>1504455</v>
      </c>
      <c r="CD12" s="75">
        <v>9.211089589694145E-2</v>
      </c>
      <c r="CE12" s="93">
        <v>428496</v>
      </c>
      <c r="CF12" s="75">
        <v>9.8000000000000004E-2</v>
      </c>
      <c r="CG12" s="93">
        <v>364805</v>
      </c>
      <c r="CH12" s="75">
        <v>7.5999999999999998E-2</v>
      </c>
      <c r="CI12" s="93">
        <v>466064</v>
      </c>
      <c r="CJ12" s="75">
        <v>8.7999999999999995E-2</v>
      </c>
      <c r="CK12" s="95">
        <v>403994</v>
      </c>
      <c r="CL12" s="75">
        <v>8.5999999999999993E-2</v>
      </c>
      <c r="CM12" s="95">
        <v>1663359</v>
      </c>
      <c r="CN12" s="75">
        <v>8.666310328767822E-2</v>
      </c>
      <c r="CO12" s="112">
        <v>299211</v>
      </c>
      <c r="CP12" s="75">
        <v>6.4000000000000001E-2</v>
      </c>
      <c r="CQ12" s="112">
        <v>326542</v>
      </c>
      <c r="CR12" s="75">
        <v>6.4000000000000001E-2</v>
      </c>
      <c r="CS12" s="112">
        <v>296404</v>
      </c>
      <c r="CT12" s="75">
        <v>5.6000000000000001E-2</v>
      </c>
      <c r="CU12" s="112">
        <v>922157</v>
      </c>
      <c r="CV12" s="75">
        <v>6.1301586024820255E-2</v>
      </c>
    </row>
    <row r="13" spans="2:100">
      <c r="B13" s="1" t="s">
        <v>24</v>
      </c>
      <c r="C13" s="2">
        <v>9357</v>
      </c>
      <c r="D13" s="5">
        <v>3.0000000000000001E-3</v>
      </c>
      <c r="E13" s="2">
        <v>3066</v>
      </c>
      <c r="F13" s="5">
        <v>1E-3</v>
      </c>
      <c r="G13" s="2">
        <v>24802</v>
      </c>
      <c r="H13" s="5">
        <v>7.0000000000000001E-3</v>
      </c>
      <c r="I13" s="2">
        <v>7994</v>
      </c>
      <c r="J13" s="5">
        <v>3.0000000000000001E-3</v>
      </c>
      <c r="K13" s="2">
        <v>45219</v>
      </c>
      <c r="L13" s="5">
        <v>4.0000000000000001E-3</v>
      </c>
      <c r="M13" s="2">
        <v>2775</v>
      </c>
      <c r="N13" s="5">
        <v>1E-3</v>
      </c>
      <c r="O13" s="2">
        <v>0</v>
      </c>
      <c r="P13" s="5">
        <v>0</v>
      </c>
      <c r="Q13" s="2">
        <v>4009</v>
      </c>
      <c r="R13" s="5">
        <v>1E-3</v>
      </c>
      <c r="S13" s="2">
        <v>0</v>
      </c>
      <c r="T13" s="5">
        <v>0</v>
      </c>
      <c r="U13" s="2">
        <v>6784</v>
      </c>
      <c r="V13" s="5">
        <v>5.2345125672668426E-4</v>
      </c>
      <c r="W13" s="2">
        <v>0</v>
      </c>
      <c r="X13" s="5">
        <v>0</v>
      </c>
      <c r="Y13" s="2">
        <v>5705</v>
      </c>
      <c r="Z13" s="5">
        <v>2E-3</v>
      </c>
      <c r="AA13" s="2">
        <v>2576</v>
      </c>
      <c r="AB13" s="5">
        <v>1E-3</v>
      </c>
      <c r="AC13" s="2">
        <v>4143</v>
      </c>
      <c r="AD13" s="5">
        <v>1E-3</v>
      </c>
      <c r="AE13" s="2">
        <v>12424</v>
      </c>
      <c r="AF13" s="5">
        <v>9.831279294426874E-4</v>
      </c>
      <c r="AG13" s="2">
        <v>1695</v>
      </c>
      <c r="AH13" s="5">
        <v>1E-3</v>
      </c>
      <c r="AI13" s="2">
        <v>3748</v>
      </c>
      <c r="AJ13" s="5">
        <v>1E-3</v>
      </c>
      <c r="AK13" s="2">
        <v>638</v>
      </c>
      <c r="AL13" s="5">
        <v>0</v>
      </c>
      <c r="AM13" s="2">
        <v>865</v>
      </c>
      <c r="AN13" s="5">
        <v>0</v>
      </c>
      <c r="AO13" s="2">
        <v>6945</v>
      </c>
      <c r="AP13" s="5">
        <v>1E-3</v>
      </c>
      <c r="AQ13" s="2">
        <v>1387</v>
      </c>
      <c r="AR13" s="5">
        <v>0</v>
      </c>
      <c r="AS13" s="2">
        <v>0</v>
      </c>
      <c r="AT13" s="35">
        <v>0</v>
      </c>
      <c r="AU13" s="2">
        <v>6176</v>
      </c>
      <c r="AV13" s="35">
        <v>1E-3</v>
      </c>
      <c r="AW13" s="2">
        <v>1822</v>
      </c>
      <c r="AX13" s="35">
        <v>1E-3</v>
      </c>
      <c r="AY13" s="2">
        <v>9385</v>
      </c>
      <c r="AZ13" s="35">
        <v>1E-3</v>
      </c>
      <c r="BA13" s="2">
        <v>0</v>
      </c>
      <c r="BB13" s="35">
        <v>0</v>
      </c>
      <c r="BC13" s="2">
        <v>0</v>
      </c>
      <c r="BD13" s="35">
        <v>0</v>
      </c>
      <c r="BE13" s="2">
        <v>2417</v>
      </c>
      <c r="BF13" s="35">
        <v>1E-3</v>
      </c>
      <c r="BG13" s="2">
        <v>0</v>
      </c>
      <c r="BH13" s="35">
        <v>0</v>
      </c>
      <c r="BI13" s="2">
        <v>2417</v>
      </c>
      <c r="BJ13" s="35">
        <v>0</v>
      </c>
      <c r="BK13" s="2">
        <v>4075</v>
      </c>
      <c r="BL13" s="35">
        <v>1E-3</v>
      </c>
      <c r="BM13" s="2">
        <v>0</v>
      </c>
      <c r="BN13" s="35">
        <v>0</v>
      </c>
      <c r="BO13" s="2">
        <v>0</v>
      </c>
      <c r="BP13" s="35">
        <v>0</v>
      </c>
      <c r="BQ13" s="2">
        <v>0</v>
      </c>
      <c r="BR13" s="35">
        <v>0</v>
      </c>
      <c r="BS13" s="2">
        <v>4075</v>
      </c>
      <c r="BT13" s="35">
        <v>2.4050066631963748E-4</v>
      </c>
      <c r="BU13" s="87">
        <v>0</v>
      </c>
      <c r="BV13" s="75">
        <v>0</v>
      </c>
      <c r="BW13" s="87">
        <v>0</v>
      </c>
      <c r="BX13" s="75">
        <v>0</v>
      </c>
      <c r="BY13" s="87">
        <v>2434</v>
      </c>
      <c r="BZ13" s="75">
        <v>1E-3</v>
      </c>
      <c r="CA13" s="87">
        <v>927</v>
      </c>
      <c r="CB13" s="75">
        <v>0</v>
      </c>
      <c r="CC13" s="87">
        <v>3361</v>
      </c>
      <c r="CD13" s="75">
        <v>2.0577865147818991E-4</v>
      </c>
      <c r="CE13" s="93">
        <v>11402</v>
      </c>
      <c r="CF13" s="75">
        <v>3.0000000000000001E-3</v>
      </c>
      <c r="CG13" s="93">
        <v>3542</v>
      </c>
      <c r="CH13" s="75">
        <v>1E-3</v>
      </c>
      <c r="CI13" s="93">
        <v>0</v>
      </c>
      <c r="CJ13" s="75">
        <v>0</v>
      </c>
      <c r="CK13" s="95">
        <v>0</v>
      </c>
      <c r="CL13" s="75">
        <v>0</v>
      </c>
      <c r="CM13" s="95">
        <v>14944</v>
      </c>
      <c r="CN13" s="75">
        <v>7.7860126138197658E-4</v>
      </c>
      <c r="CO13" s="112">
        <v>66352</v>
      </c>
      <c r="CP13" s="75">
        <v>1.3999999999999999E-2</v>
      </c>
      <c r="CQ13" s="112">
        <v>24435</v>
      </c>
      <c r="CR13" s="75">
        <v>5.0000000000000001E-3</v>
      </c>
      <c r="CS13" s="112">
        <v>44522</v>
      </c>
      <c r="CT13" s="75">
        <v>8.0000000000000002E-3</v>
      </c>
      <c r="CU13" s="112">
        <v>135309</v>
      </c>
      <c r="CV13" s="75">
        <v>8.9948417714471665E-3</v>
      </c>
    </row>
    <row r="14" spans="2:100">
      <c r="B14" s="1" t="s">
        <v>25</v>
      </c>
      <c r="C14" s="2">
        <v>0</v>
      </c>
      <c r="D14" s="5">
        <v>0</v>
      </c>
      <c r="E14" s="2">
        <v>2588</v>
      </c>
      <c r="F14" s="5">
        <v>1E-3</v>
      </c>
      <c r="G14" s="2">
        <v>2584</v>
      </c>
      <c r="H14" s="5">
        <v>1E-3</v>
      </c>
      <c r="I14" s="2">
        <v>6308</v>
      </c>
      <c r="J14" s="5">
        <v>2E-3</v>
      </c>
      <c r="K14" s="2">
        <v>11479</v>
      </c>
      <c r="L14" s="5">
        <v>1E-3</v>
      </c>
      <c r="M14" s="2">
        <v>328</v>
      </c>
      <c r="N14" s="5">
        <v>0</v>
      </c>
      <c r="O14" s="2">
        <v>0</v>
      </c>
      <c r="P14" s="5">
        <v>0</v>
      </c>
      <c r="Q14" s="2">
        <v>13144</v>
      </c>
      <c r="R14" s="5">
        <v>4.0000000000000001E-3</v>
      </c>
      <c r="S14" s="2">
        <v>4006</v>
      </c>
      <c r="T14" s="5">
        <v>1E-3</v>
      </c>
      <c r="U14" s="2">
        <v>17478</v>
      </c>
      <c r="V14" s="5">
        <v>1.3485968551104051E-3</v>
      </c>
      <c r="W14" s="2">
        <v>3463</v>
      </c>
      <c r="X14" s="5">
        <v>1E-3</v>
      </c>
      <c r="Y14" s="2">
        <v>2178</v>
      </c>
      <c r="Z14" s="5">
        <v>1E-3</v>
      </c>
      <c r="AA14" s="2">
        <v>7516</v>
      </c>
      <c r="AB14" s="5">
        <v>2E-3</v>
      </c>
      <c r="AC14" s="2">
        <v>1978</v>
      </c>
      <c r="AD14" s="5">
        <v>1E-3</v>
      </c>
      <c r="AE14" s="2">
        <v>15135</v>
      </c>
      <c r="AF14" s="5">
        <v>1.1976530273756498E-3</v>
      </c>
      <c r="AG14" s="2">
        <v>5701</v>
      </c>
      <c r="AH14" s="5">
        <v>2E-3</v>
      </c>
      <c r="AI14" s="2">
        <v>5802</v>
      </c>
      <c r="AJ14" s="5">
        <v>2E-3</v>
      </c>
      <c r="AK14" s="2">
        <v>5755</v>
      </c>
      <c r="AL14" s="5">
        <v>2E-3</v>
      </c>
      <c r="AM14" s="2">
        <v>17264</v>
      </c>
      <c r="AN14" s="5">
        <v>5.0000000000000001E-3</v>
      </c>
      <c r="AO14" s="2">
        <v>34522</v>
      </c>
      <c r="AP14" s="5">
        <v>3.0000000000000001E-3</v>
      </c>
      <c r="AQ14" s="2">
        <v>4910</v>
      </c>
      <c r="AR14" s="5">
        <v>1E-3</v>
      </c>
      <c r="AS14" s="2">
        <v>10326</v>
      </c>
      <c r="AT14" s="35">
        <v>3.0000000000000001E-3</v>
      </c>
      <c r="AU14" s="2">
        <v>4913</v>
      </c>
      <c r="AV14" s="35">
        <v>1E-3</v>
      </c>
      <c r="AW14" s="2">
        <v>955</v>
      </c>
      <c r="AX14" s="35">
        <v>0</v>
      </c>
      <c r="AY14" s="2">
        <v>21104</v>
      </c>
      <c r="AZ14" s="35">
        <v>1E-3</v>
      </c>
      <c r="BA14" s="2">
        <v>5808</v>
      </c>
      <c r="BB14" s="35">
        <v>1.8621717192930031E-3</v>
      </c>
      <c r="BC14" s="2">
        <v>15247</v>
      </c>
      <c r="BD14" s="35">
        <v>8.0000000000000002E-3</v>
      </c>
      <c r="BE14" s="2">
        <v>26635</v>
      </c>
      <c r="BF14" s="35">
        <v>7.0000000000000001E-3</v>
      </c>
      <c r="BG14" s="2">
        <v>24589</v>
      </c>
      <c r="BH14" s="35">
        <v>7.0000000000000001E-3</v>
      </c>
      <c r="BI14" s="2">
        <v>72279</v>
      </c>
      <c r="BJ14" s="35">
        <v>6.0000000000000001E-3</v>
      </c>
      <c r="BK14" s="2">
        <v>12800</v>
      </c>
      <c r="BL14" s="35">
        <v>3.0000000000000001E-3</v>
      </c>
      <c r="BM14" s="2">
        <v>8345</v>
      </c>
      <c r="BN14" s="35">
        <v>2E-3</v>
      </c>
      <c r="BO14" s="2">
        <v>19590</v>
      </c>
      <c r="BP14" s="35">
        <v>4.0000000000000001E-3</v>
      </c>
      <c r="BQ14" s="2">
        <v>5455</v>
      </c>
      <c r="BR14" s="35">
        <v>1.2769699924926805E-3</v>
      </c>
      <c r="BS14" s="2">
        <v>46190</v>
      </c>
      <c r="BT14" s="35">
        <v>2.7260676754120384E-3</v>
      </c>
      <c r="BU14" s="87">
        <v>16401</v>
      </c>
      <c r="BV14" s="75">
        <v>4.0000000000000001E-3</v>
      </c>
      <c r="BW14" s="87">
        <v>755</v>
      </c>
      <c r="BX14" s="75">
        <v>0</v>
      </c>
      <c r="BY14" s="87">
        <v>4130</v>
      </c>
      <c r="BZ14" s="75">
        <v>1E-3</v>
      </c>
      <c r="CA14" s="87">
        <v>2901</v>
      </c>
      <c r="CB14" s="75">
        <v>1E-3</v>
      </c>
      <c r="CC14" s="87">
        <v>24187</v>
      </c>
      <c r="CD14" s="75">
        <v>1.4808593404650339E-3</v>
      </c>
      <c r="CE14" s="93">
        <v>12219</v>
      </c>
      <c r="CF14" s="75">
        <v>3.0000000000000001E-3</v>
      </c>
      <c r="CG14" s="93">
        <v>13130</v>
      </c>
      <c r="CH14" s="75">
        <v>3.0000000000000001E-3</v>
      </c>
      <c r="CI14" s="93">
        <v>12549</v>
      </c>
      <c r="CJ14" s="75">
        <v>2E-3</v>
      </c>
      <c r="CK14" s="95">
        <v>2075</v>
      </c>
      <c r="CL14" s="75">
        <v>0</v>
      </c>
      <c r="CM14" s="95">
        <v>39973</v>
      </c>
      <c r="CN14" s="75">
        <v>2.0826437514200849E-3</v>
      </c>
      <c r="CO14" s="112">
        <v>0</v>
      </c>
      <c r="CP14" s="75">
        <v>0</v>
      </c>
      <c r="CQ14" s="112">
        <v>5179</v>
      </c>
      <c r="CR14" s="75">
        <v>1E-3</v>
      </c>
      <c r="CS14" s="112">
        <v>9954</v>
      </c>
      <c r="CT14" s="75">
        <v>2E-3</v>
      </c>
      <c r="CU14" s="112">
        <v>15133</v>
      </c>
      <c r="CV14" s="75">
        <v>1.0059858584965521E-3</v>
      </c>
    </row>
    <row r="16" spans="2:100">
      <c r="B16" s="130" t="s">
        <v>241</v>
      </c>
      <c r="C16" s="130"/>
      <c r="D16" s="130"/>
      <c r="AE16" s="23"/>
      <c r="AF16" s="15"/>
      <c r="AG16" s="15"/>
      <c r="AH16" s="15"/>
      <c r="AI16" s="15"/>
      <c r="AJ16" s="15"/>
      <c r="AK16" s="15"/>
      <c r="AL16" s="15"/>
      <c r="AM16" s="15"/>
      <c r="AN16" s="15"/>
      <c r="CO16" s="23"/>
    </row>
    <row r="17" spans="2:51">
      <c r="B17" s="21"/>
      <c r="C17" s="21"/>
      <c r="D17" s="21"/>
      <c r="E17" s="21"/>
      <c r="F17" s="21"/>
      <c r="G17" s="21"/>
      <c r="H17" s="21"/>
      <c r="I17" s="21"/>
      <c r="J17" s="21"/>
      <c r="K17" s="21"/>
      <c r="M17" s="12"/>
      <c r="N17" s="12"/>
      <c r="O17" s="12"/>
      <c r="P17" s="12"/>
      <c r="U17" s="23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P17" s="21"/>
      <c r="AQ17" s="21"/>
      <c r="AR17" s="21"/>
      <c r="AS17" s="21"/>
      <c r="AT17" s="21"/>
      <c r="AU17" s="21"/>
      <c r="AV17" s="21"/>
      <c r="AW17" s="21"/>
      <c r="AX17" s="21"/>
      <c r="AY17" s="21"/>
    </row>
    <row r="18" spans="2:51">
      <c r="B18" s="21"/>
      <c r="C18" s="21"/>
      <c r="D18" s="21"/>
      <c r="E18" s="21"/>
      <c r="F18" s="21"/>
      <c r="G18" s="21"/>
      <c r="H18" s="21"/>
      <c r="I18" s="13"/>
      <c r="J18" s="21"/>
      <c r="K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15"/>
      <c r="AH18" s="15"/>
      <c r="AI18" s="15"/>
      <c r="AJ18" s="15"/>
      <c r="AK18" s="15"/>
      <c r="AL18" s="15"/>
      <c r="AM18" s="15"/>
      <c r="AN18" s="15"/>
      <c r="AP18" s="21"/>
      <c r="AQ18" s="21"/>
      <c r="AR18" s="21"/>
      <c r="AS18" s="21"/>
      <c r="AT18" s="21"/>
      <c r="AU18" s="13"/>
      <c r="AV18" s="21"/>
      <c r="AW18" s="21"/>
      <c r="AX18" s="21"/>
      <c r="AY18" s="21"/>
    </row>
    <row r="19" spans="2:51">
      <c r="B19" s="21"/>
      <c r="C19" s="21"/>
      <c r="D19" s="21"/>
      <c r="E19" s="21"/>
      <c r="F19" s="21"/>
      <c r="G19" s="21"/>
      <c r="H19" s="21"/>
      <c r="I19" s="13"/>
      <c r="J19" s="21"/>
      <c r="K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15"/>
      <c r="AH19" s="13"/>
      <c r="AI19" s="15"/>
      <c r="AJ19" s="13"/>
      <c r="AK19" s="15"/>
      <c r="AL19" s="13"/>
      <c r="AM19" s="15"/>
      <c r="AN19" s="13"/>
      <c r="AP19" s="21"/>
      <c r="AQ19" s="21"/>
      <c r="AR19" s="21"/>
      <c r="AS19" s="21"/>
      <c r="AT19" s="21"/>
      <c r="AU19" s="13"/>
      <c r="AV19" s="21"/>
      <c r="AW19" s="21"/>
      <c r="AX19" s="21"/>
      <c r="AY19" s="21"/>
    </row>
    <row r="20" spans="2:51">
      <c r="B20" s="21"/>
      <c r="C20" s="21"/>
      <c r="D20" s="21"/>
      <c r="E20" s="13"/>
      <c r="F20" s="13"/>
      <c r="G20" s="13"/>
      <c r="H20" s="13"/>
      <c r="I20" s="13"/>
      <c r="J20" s="13"/>
      <c r="K20" s="13"/>
      <c r="L20" s="13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15"/>
      <c r="AH20" s="13"/>
      <c r="AI20" s="15"/>
      <c r="AJ20" s="13"/>
      <c r="AK20" s="13"/>
      <c r="AL20" s="13"/>
      <c r="AM20" s="15"/>
      <c r="AN20" s="13"/>
      <c r="AP20" s="21"/>
      <c r="AQ20" s="21"/>
      <c r="AR20" s="21"/>
      <c r="AS20" s="13"/>
      <c r="AT20" s="21"/>
      <c r="AU20" s="13"/>
      <c r="AV20" s="21"/>
      <c r="AW20" s="13"/>
      <c r="AX20" s="21"/>
      <c r="AY20" s="13"/>
    </row>
    <row r="21" spans="2:51">
      <c r="B21" s="21"/>
      <c r="C21" s="21"/>
      <c r="D21" s="21"/>
      <c r="E21" s="13"/>
      <c r="F21" s="13"/>
      <c r="G21" s="13"/>
      <c r="H21" s="13"/>
      <c r="I21" s="13"/>
      <c r="J21" s="13"/>
      <c r="K21" s="13"/>
      <c r="L21" s="13"/>
      <c r="M21" s="21"/>
      <c r="N21" s="21"/>
      <c r="O21" s="21"/>
      <c r="P21" s="13"/>
      <c r="Q21" s="21"/>
      <c r="R21" s="13"/>
      <c r="S21" s="21"/>
      <c r="T21" s="13"/>
      <c r="U21" s="21"/>
      <c r="V21" s="13"/>
      <c r="W21" s="21"/>
      <c r="X21" s="21"/>
      <c r="Y21" s="21"/>
      <c r="Z21" s="13"/>
      <c r="AA21" s="21"/>
      <c r="AB21" s="13"/>
      <c r="AC21" s="21"/>
      <c r="AD21" s="13"/>
      <c r="AE21" s="21"/>
      <c r="AF21" s="13"/>
      <c r="AG21" s="15"/>
      <c r="AH21" s="13"/>
      <c r="AI21" s="15"/>
      <c r="AJ21" s="13"/>
      <c r="AK21" s="13"/>
      <c r="AL21" s="13"/>
      <c r="AM21" s="15"/>
      <c r="AN21" s="13"/>
      <c r="AP21" s="21"/>
      <c r="AQ21" s="21"/>
      <c r="AR21" s="21"/>
      <c r="AS21" s="13"/>
      <c r="AT21" s="21"/>
      <c r="AU21" s="13"/>
      <c r="AV21" s="21"/>
      <c r="AW21" s="13"/>
      <c r="AX21" s="21"/>
      <c r="AY21" s="13"/>
    </row>
    <row r="22" spans="2:51">
      <c r="B22" s="21"/>
      <c r="C22" s="21"/>
      <c r="D22" s="21"/>
      <c r="E22" s="13"/>
      <c r="F22" s="13"/>
      <c r="G22" s="13"/>
      <c r="H22" s="13"/>
      <c r="I22" s="13"/>
      <c r="J22" s="13"/>
      <c r="K22" s="13"/>
      <c r="L22" s="13"/>
      <c r="M22" s="21"/>
      <c r="N22" s="21"/>
      <c r="O22" s="21"/>
      <c r="P22" s="13"/>
      <c r="Q22" s="21"/>
      <c r="R22" s="13"/>
      <c r="S22" s="21"/>
      <c r="T22" s="13"/>
      <c r="U22" s="21"/>
      <c r="V22" s="13"/>
      <c r="W22" s="21"/>
      <c r="X22" s="21"/>
      <c r="Y22" s="21"/>
      <c r="Z22" s="13"/>
      <c r="AA22" s="21"/>
      <c r="AB22" s="13"/>
      <c r="AC22" s="21"/>
      <c r="AD22" s="13"/>
      <c r="AE22" s="21"/>
      <c r="AF22" s="13"/>
      <c r="AG22" s="15"/>
      <c r="AH22" s="13"/>
      <c r="AI22" s="15"/>
      <c r="AJ22" s="13"/>
      <c r="AK22" s="13"/>
      <c r="AL22" s="13"/>
      <c r="AM22" s="15"/>
      <c r="AN22" s="13"/>
      <c r="AP22" s="21"/>
      <c r="AQ22" s="21"/>
      <c r="AR22" s="21"/>
      <c r="AS22" s="13"/>
      <c r="AT22" s="21"/>
      <c r="AU22" s="13"/>
      <c r="AV22" s="21"/>
      <c r="AW22" s="13"/>
      <c r="AX22" s="21"/>
      <c r="AY22" s="13"/>
    </row>
    <row r="23" spans="2:51">
      <c r="B23" s="21"/>
      <c r="C23" s="21"/>
      <c r="D23" s="21"/>
      <c r="E23" s="13"/>
      <c r="F23" s="13"/>
      <c r="G23" s="13"/>
      <c r="H23" s="13"/>
      <c r="I23" s="13"/>
      <c r="J23" s="13"/>
      <c r="K23" s="13"/>
      <c r="L23" s="13"/>
      <c r="M23" s="21"/>
      <c r="N23" s="21"/>
      <c r="O23" s="21"/>
      <c r="P23" s="13"/>
      <c r="Q23" s="21"/>
      <c r="R23" s="13"/>
      <c r="S23" s="21"/>
      <c r="T23" s="13"/>
      <c r="U23" s="21"/>
      <c r="V23" s="13"/>
      <c r="W23" s="21"/>
      <c r="X23" s="21"/>
      <c r="Y23" s="21"/>
      <c r="Z23" s="13"/>
      <c r="AA23" s="21"/>
      <c r="AB23" s="13"/>
      <c r="AC23" s="21"/>
      <c r="AD23" s="13"/>
      <c r="AE23" s="21"/>
      <c r="AF23" s="13"/>
      <c r="AG23" s="15"/>
      <c r="AH23" s="13"/>
      <c r="AI23" s="15"/>
      <c r="AJ23" s="13"/>
      <c r="AK23" s="13"/>
      <c r="AL23" s="13"/>
      <c r="AM23" s="15"/>
      <c r="AN23" s="13"/>
      <c r="AP23" s="21"/>
      <c r="AQ23" s="21"/>
      <c r="AR23" s="21"/>
      <c r="AS23" s="13"/>
      <c r="AT23" s="21"/>
      <c r="AU23" s="13"/>
      <c r="AV23" s="21"/>
      <c r="AW23" s="13"/>
      <c r="AX23" s="21"/>
      <c r="AY23" s="13"/>
    </row>
    <row r="24" spans="2:51">
      <c r="B24" s="21"/>
      <c r="C24" s="21"/>
      <c r="D24" s="21"/>
      <c r="E24" s="13"/>
      <c r="F24" s="13"/>
      <c r="G24" s="13"/>
      <c r="H24" s="13"/>
      <c r="I24" s="13"/>
      <c r="J24" s="13"/>
      <c r="K24" s="13"/>
      <c r="L24" s="13"/>
      <c r="M24" s="21"/>
      <c r="N24" s="21"/>
      <c r="O24" s="21"/>
      <c r="P24" s="13"/>
      <c r="Q24" s="21"/>
      <c r="R24" s="13"/>
      <c r="S24" s="21"/>
      <c r="T24" s="13"/>
      <c r="U24" s="21"/>
      <c r="V24" s="13"/>
      <c r="W24" s="21"/>
      <c r="X24" s="21"/>
      <c r="Y24" s="21"/>
      <c r="Z24" s="13"/>
      <c r="AA24" s="21"/>
      <c r="AB24" s="13"/>
      <c r="AC24" s="21"/>
      <c r="AD24" s="13"/>
      <c r="AE24" s="21"/>
      <c r="AF24" s="13"/>
      <c r="AG24" s="15"/>
      <c r="AH24" s="13"/>
      <c r="AI24" s="15"/>
      <c r="AJ24" s="13"/>
      <c r="AK24" s="13"/>
      <c r="AL24" s="13"/>
      <c r="AM24" s="15"/>
      <c r="AN24" s="13"/>
      <c r="AP24" s="21"/>
      <c r="AQ24" s="21"/>
      <c r="AR24" s="21"/>
      <c r="AS24" s="13"/>
      <c r="AT24" s="21"/>
      <c r="AU24" s="13"/>
      <c r="AV24" s="21"/>
      <c r="AW24" s="13"/>
      <c r="AX24" s="21"/>
      <c r="AY24" s="13"/>
    </row>
    <row r="25" spans="2:51">
      <c r="B25" s="21"/>
      <c r="C25" s="21"/>
      <c r="D25" s="21"/>
      <c r="E25" s="13"/>
      <c r="F25" s="13"/>
      <c r="G25" s="13"/>
      <c r="H25" s="13"/>
      <c r="I25" s="13"/>
      <c r="J25" s="13"/>
      <c r="K25" s="13"/>
      <c r="L25" s="13"/>
      <c r="M25" s="21"/>
      <c r="N25" s="21"/>
      <c r="O25" s="21"/>
      <c r="P25" s="13"/>
      <c r="Q25" s="21"/>
      <c r="R25" s="13"/>
      <c r="S25" s="21"/>
      <c r="T25" s="13"/>
      <c r="U25" s="21"/>
      <c r="V25" s="13"/>
      <c r="W25" s="21"/>
      <c r="X25" s="21"/>
      <c r="Y25" s="21"/>
      <c r="Z25" s="13"/>
      <c r="AA25" s="21"/>
      <c r="AB25" s="13"/>
      <c r="AC25" s="21"/>
      <c r="AD25" s="13"/>
      <c r="AE25" s="21"/>
      <c r="AF25" s="13"/>
      <c r="AG25" s="15"/>
      <c r="AH25" s="13"/>
      <c r="AI25" s="15"/>
      <c r="AJ25" s="13"/>
      <c r="AK25" s="13"/>
      <c r="AL25" s="13"/>
      <c r="AM25" s="15"/>
      <c r="AN25" s="13"/>
      <c r="AP25" s="21"/>
      <c r="AQ25" s="21"/>
      <c r="AR25" s="21"/>
      <c r="AS25" s="13"/>
      <c r="AT25" s="21"/>
      <c r="AU25" s="13"/>
      <c r="AV25" s="21"/>
      <c r="AW25" s="13"/>
      <c r="AX25" s="21"/>
      <c r="AY25" s="13"/>
    </row>
    <row r="26" spans="2:51">
      <c r="B26" s="21"/>
      <c r="C26" s="21"/>
      <c r="D26" s="21"/>
      <c r="E26" s="13"/>
      <c r="F26" s="13"/>
      <c r="G26" s="13"/>
      <c r="H26" s="13"/>
      <c r="I26" s="13"/>
      <c r="J26" s="13"/>
      <c r="K26" s="13"/>
      <c r="L26" s="13"/>
      <c r="M26" s="21"/>
      <c r="N26" s="21"/>
      <c r="O26" s="21"/>
      <c r="P26" s="13"/>
      <c r="Q26" s="21"/>
      <c r="R26" s="13"/>
      <c r="S26" s="21"/>
      <c r="T26" s="13"/>
      <c r="U26" s="21"/>
      <c r="V26" s="13"/>
      <c r="W26" s="21"/>
      <c r="X26" s="21"/>
      <c r="Y26" s="21"/>
      <c r="Z26" s="13"/>
      <c r="AA26" s="21"/>
      <c r="AB26" s="13"/>
      <c r="AC26" s="21"/>
      <c r="AD26" s="13"/>
      <c r="AE26" s="21"/>
      <c r="AF26" s="13"/>
      <c r="AG26" s="15"/>
      <c r="AH26" s="13"/>
      <c r="AI26" s="15"/>
      <c r="AJ26" s="13"/>
      <c r="AK26" s="13"/>
      <c r="AL26" s="13"/>
      <c r="AM26" s="15"/>
      <c r="AN26" s="13"/>
      <c r="AP26" s="21"/>
      <c r="AQ26" s="21"/>
      <c r="AR26" s="21"/>
      <c r="AS26" s="13"/>
      <c r="AT26" s="21"/>
      <c r="AU26" s="13"/>
      <c r="AV26" s="21"/>
      <c r="AW26" s="13"/>
      <c r="AX26" s="21"/>
      <c r="AY26" s="13"/>
    </row>
    <row r="27" spans="2:51">
      <c r="B27" s="21"/>
      <c r="C27" s="21"/>
      <c r="D27" s="21"/>
      <c r="E27" s="13"/>
      <c r="F27" s="13"/>
      <c r="G27" s="13"/>
      <c r="H27" s="13"/>
      <c r="I27" s="13"/>
      <c r="J27" s="13"/>
      <c r="K27" s="13"/>
      <c r="L27" s="13"/>
      <c r="M27" s="21"/>
      <c r="N27" s="21"/>
      <c r="O27" s="21"/>
      <c r="P27" s="13"/>
      <c r="Q27" s="21"/>
      <c r="R27" s="13"/>
      <c r="S27" s="21"/>
      <c r="T27" s="13"/>
      <c r="U27" s="21"/>
      <c r="V27" s="13"/>
      <c r="W27" s="21"/>
      <c r="X27" s="21"/>
      <c r="Y27" s="21"/>
      <c r="Z27" s="13"/>
      <c r="AA27" s="21"/>
      <c r="AB27" s="13"/>
      <c r="AC27" s="21"/>
      <c r="AD27" s="13"/>
      <c r="AE27" s="21"/>
      <c r="AF27" s="13"/>
      <c r="AG27" s="15"/>
      <c r="AH27" s="13"/>
      <c r="AI27" s="15"/>
      <c r="AJ27" s="13"/>
      <c r="AK27" s="13"/>
      <c r="AL27" s="13"/>
      <c r="AM27" s="15"/>
      <c r="AN27" s="13"/>
      <c r="AP27" s="21"/>
      <c r="AQ27" s="21"/>
      <c r="AR27" s="21"/>
      <c r="AS27" s="13"/>
      <c r="AT27" s="21"/>
      <c r="AU27" s="13"/>
      <c r="AV27" s="21"/>
      <c r="AW27" s="13"/>
      <c r="AX27" s="21"/>
      <c r="AY27" s="13"/>
    </row>
    <row r="28" spans="2:51">
      <c r="B28" s="21"/>
      <c r="C28" s="21"/>
      <c r="D28" s="21"/>
      <c r="E28" s="13"/>
      <c r="F28" s="13"/>
      <c r="G28" s="13"/>
      <c r="H28" s="13"/>
      <c r="I28" s="13"/>
      <c r="J28" s="13"/>
      <c r="K28" s="13"/>
      <c r="L28" s="13"/>
      <c r="M28" s="21"/>
      <c r="N28" s="21"/>
      <c r="O28" s="21"/>
      <c r="P28" s="13"/>
      <c r="Q28" s="21"/>
      <c r="R28" s="13"/>
      <c r="S28" s="21"/>
      <c r="T28" s="13"/>
      <c r="U28" s="21"/>
      <c r="V28" s="13"/>
      <c r="W28" s="21"/>
      <c r="X28" s="21"/>
      <c r="Y28" s="21"/>
      <c r="Z28" s="13"/>
      <c r="AA28" s="21"/>
      <c r="AB28" s="13"/>
      <c r="AC28" s="21"/>
      <c r="AD28" s="13"/>
      <c r="AE28" s="21"/>
      <c r="AF28" s="13"/>
      <c r="AG28" s="15"/>
      <c r="AH28" s="13"/>
      <c r="AI28" s="15"/>
      <c r="AJ28" s="13"/>
      <c r="AK28" s="13"/>
      <c r="AL28" s="15"/>
      <c r="AM28" s="15"/>
      <c r="AN28" s="15"/>
      <c r="AP28" s="21"/>
      <c r="AQ28" s="21"/>
      <c r="AR28" s="21"/>
      <c r="AS28" s="13"/>
      <c r="AT28" s="21"/>
      <c r="AU28" s="13"/>
      <c r="AV28" s="21"/>
      <c r="AW28" s="13"/>
      <c r="AX28" s="21"/>
      <c r="AY28" s="13"/>
    </row>
    <row r="29" spans="2:51">
      <c r="B29" s="21"/>
      <c r="C29" s="21"/>
      <c r="D29" s="21"/>
      <c r="E29" s="21"/>
      <c r="F29" s="21"/>
      <c r="G29" s="21"/>
      <c r="H29" s="21"/>
      <c r="I29" s="21"/>
      <c r="J29" s="21"/>
      <c r="K29" s="21"/>
      <c r="M29" s="21"/>
      <c r="N29" s="21"/>
      <c r="O29" s="21"/>
      <c r="P29" s="13"/>
      <c r="Q29" s="21"/>
      <c r="R29" s="13"/>
      <c r="S29" s="21"/>
      <c r="T29" s="13"/>
      <c r="U29" s="21"/>
      <c r="V29" s="13"/>
      <c r="W29" s="21"/>
      <c r="X29" s="21"/>
      <c r="Y29" s="21"/>
      <c r="Z29" s="13"/>
      <c r="AA29" s="21"/>
      <c r="AB29" s="13"/>
      <c r="AC29" s="21"/>
      <c r="AD29" s="13"/>
      <c r="AE29" s="21"/>
      <c r="AF29" s="13"/>
      <c r="AG29" s="15"/>
      <c r="AH29" s="15"/>
      <c r="AI29" s="15"/>
      <c r="AJ29" s="15"/>
      <c r="AK29" s="15"/>
      <c r="AL29" s="15"/>
      <c r="AM29" s="15"/>
      <c r="AN29" s="15"/>
      <c r="AP29" s="21"/>
      <c r="AQ29" s="21"/>
      <c r="AR29" s="21"/>
      <c r="AS29" s="21"/>
      <c r="AT29" s="21"/>
      <c r="AU29" s="21"/>
      <c r="AV29" s="21"/>
      <c r="AW29" s="21"/>
      <c r="AX29" s="21"/>
      <c r="AY29" s="21"/>
    </row>
    <row r="30" spans="2:51">
      <c r="B30" s="21"/>
      <c r="C30" s="21"/>
      <c r="D30" s="21"/>
      <c r="E30" s="21"/>
      <c r="F30" s="21"/>
      <c r="G30" s="21"/>
      <c r="H30" s="21"/>
      <c r="I30" s="21"/>
      <c r="J30" s="21"/>
      <c r="K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15"/>
      <c r="AH30" s="15"/>
      <c r="AI30" s="15"/>
      <c r="AJ30" s="15"/>
      <c r="AK30" s="15"/>
      <c r="AL30" s="15"/>
      <c r="AM30" s="15"/>
      <c r="AN30" s="15"/>
      <c r="AP30" s="21"/>
      <c r="AQ30" s="21"/>
      <c r="AR30" s="21"/>
      <c r="AS30" s="21"/>
      <c r="AT30" s="21"/>
      <c r="AU30" s="21"/>
      <c r="AV30" s="21"/>
      <c r="AW30" s="21"/>
      <c r="AX30" s="21"/>
      <c r="AY30" s="21"/>
    </row>
    <row r="31" spans="2:51">
      <c r="B31" s="21"/>
      <c r="C31" s="21"/>
      <c r="D31" s="21"/>
      <c r="E31" s="21"/>
      <c r="F31" s="21"/>
      <c r="G31" s="21"/>
      <c r="H31" s="21"/>
      <c r="I31" s="21"/>
      <c r="J31" s="21"/>
      <c r="K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H31" s="15"/>
      <c r="AI31" s="15"/>
      <c r="AJ31" s="15"/>
      <c r="AK31" s="15"/>
      <c r="AP31" s="21"/>
      <c r="AQ31" s="21"/>
      <c r="AR31" s="21"/>
      <c r="AS31" s="21"/>
      <c r="AT31" s="21"/>
      <c r="AU31" s="21"/>
      <c r="AV31" s="21"/>
      <c r="AW31" s="21"/>
      <c r="AX31" s="21"/>
      <c r="AY31" s="21"/>
    </row>
    <row r="32" spans="2:51"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</row>
    <row r="33" spans="14:93">
      <c r="N33" s="21"/>
      <c r="O33" s="21"/>
      <c r="P33" s="21"/>
      <c r="Q33" s="21"/>
      <c r="R33" s="21"/>
      <c r="S33" s="21"/>
      <c r="CO33" s="13"/>
    </row>
  </sheetData>
  <mergeCells count="60">
    <mergeCell ref="AG2:AP3"/>
    <mergeCell ref="I4:J4"/>
    <mergeCell ref="BC4:BD4"/>
    <mergeCell ref="AS4:AT4"/>
    <mergeCell ref="M4:N4"/>
    <mergeCell ref="AE4:AF4"/>
    <mergeCell ref="AU4:AV4"/>
    <mergeCell ref="AY4:AZ4"/>
    <mergeCell ref="AO4:AP4"/>
    <mergeCell ref="AA4:AB4"/>
    <mergeCell ref="Y4:Z4"/>
    <mergeCell ref="AC4:AD4"/>
    <mergeCell ref="AG4:AH4"/>
    <mergeCell ref="AI4:AJ4"/>
    <mergeCell ref="AK4:AL4"/>
    <mergeCell ref="AM4:AN4"/>
    <mergeCell ref="BK2:BT3"/>
    <mergeCell ref="B16:D16"/>
    <mergeCell ref="AQ4:AR4"/>
    <mergeCell ref="B2:B5"/>
    <mergeCell ref="O4:P4"/>
    <mergeCell ref="Q4:R4"/>
    <mergeCell ref="S4:T4"/>
    <mergeCell ref="W4:X4"/>
    <mergeCell ref="K4:L4"/>
    <mergeCell ref="C2:L3"/>
    <mergeCell ref="M2:V3"/>
    <mergeCell ref="U4:V4"/>
    <mergeCell ref="C4:D4"/>
    <mergeCell ref="E4:F4"/>
    <mergeCell ref="G4:H4"/>
    <mergeCell ref="W2:AF3"/>
    <mergeCell ref="BU4:BV4"/>
    <mergeCell ref="BM4:BN4"/>
    <mergeCell ref="BO4:BP4"/>
    <mergeCell ref="BQ4:BR4"/>
    <mergeCell ref="BS4:BT4"/>
    <mergeCell ref="CQ4:CR4"/>
    <mergeCell ref="CS4:CT4"/>
    <mergeCell ref="CO2:CV3"/>
    <mergeCell ref="CU4:CV4"/>
    <mergeCell ref="AQ2:AZ3"/>
    <mergeCell ref="AW4:AX4"/>
    <mergeCell ref="BA4:BB4"/>
    <mergeCell ref="CA4:CB4"/>
    <mergeCell ref="BW4:BX4"/>
    <mergeCell ref="BK4:BL4"/>
    <mergeCell ref="BE4:BF4"/>
    <mergeCell ref="BG4:BH4"/>
    <mergeCell ref="BI4:BJ4"/>
    <mergeCell ref="BA2:BJ3"/>
    <mergeCell ref="CC4:CD4"/>
    <mergeCell ref="BU2:CD3"/>
    <mergeCell ref="CO4:CP4"/>
    <mergeCell ref="CE2:CN3"/>
    <mergeCell ref="CM4:CN4"/>
    <mergeCell ref="CG4:CH4"/>
    <mergeCell ref="CI4:CJ4"/>
    <mergeCell ref="CE4:CF4"/>
    <mergeCell ref="CK4:CL4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V26"/>
  <sheetViews>
    <sheetView workbookViewId="0">
      <pane xSplit="2" ySplit="5" topLeftCell="CK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4.140625" customWidth="1"/>
    <col min="2" max="2" width="26.7109375" customWidth="1"/>
    <col min="3" max="3" width="12.5703125" bestFit="1" customWidth="1"/>
    <col min="5" max="5" width="12.5703125" bestFit="1" customWidth="1"/>
    <col min="7" max="7" width="12.5703125" bestFit="1" customWidth="1"/>
    <col min="9" max="9" width="12.5703125" bestFit="1" customWidth="1"/>
    <col min="11" max="11" width="12.5703125" style="12" bestFit="1" customWidth="1"/>
    <col min="12" max="12" width="9.140625" style="12"/>
    <col min="13" max="13" width="12.5703125" bestFit="1" customWidth="1"/>
    <col min="15" max="15" width="12.5703125" bestFit="1" customWidth="1"/>
    <col min="17" max="17" width="12.5703125" bestFit="1" customWidth="1"/>
    <col min="19" max="19" width="12.5703125" bestFit="1" customWidth="1"/>
    <col min="21" max="21" width="12.5703125" style="12" bestFit="1" customWidth="1"/>
    <col min="22" max="22" width="9.140625" style="12"/>
    <col min="23" max="23" width="12.5703125" bestFit="1" customWidth="1"/>
    <col min="25" max="25" width="12.5703125" bestFit="1" customWidth="1"/>
    <col min="27" max="27" width="12.5703125" bestFit="1" customWidth="1"/>
    <col min="29" max="29" width="12.5703125" bestFit="1" customWidth="1"/>
    <col min="31" max="31" width="12.5703125" style="12" bestFit="1" customWidth="1"/>
    <col min="32" max="32" width="9.140625" style="12"/>
    <col min="33" max="33" width="12.5703125" bestFit="1" customWidth="1"/>
    <col min="35" max="35" width="12.5703125" bestFit="1" customWidth="1"/>
    <col min="37" max="37" width="12.5703125" bestFit="1" customWidth="1"/>
    <col min="39" max="39" width="12.5703125" bestFit="1" customWidth="1"/>
    <col min="41" max="41" width="12.5703125" bestFit="1" customWidth="1"/>
    <col min="43" max="43" width="12.5703125" customWidth="1"/>
    <col min="45" max="45" width="14" customWidth="1"/>
    <col min="47" max="47" width="11.28515625" customWidth="1"/>
    <col min="53" max="62" width="11.140625" customWidth="1"/>
    <col min="63" max="64" width="12.28515625" customWidth="1"/>
    <col min="65" max="68" width="13.7109375" customWidth="1"/>
    <col min="69" max="70" width="12.7109375" customWidth="1"/>
    <col min="71" max="71" width="13.42578125" customWidth="1"/>
    <col min="72" max="72" width="10.28515625" customWidth="1"/>
    <col min="73" max="76" width="11.5703125" customWidth="1"/>
    <col min="77" max="80" width="11.5703125" style="21" customWidth="1"/>
    <col min="81" max="82" width="11.5703125" customWidth="1"/>
    <col min="83" max="83" width="11.7109375" customWidth="1"/>
    <col min="84" max="84" width="10.7109375" customWidth="1"/>
    <col min="85" max="85" width="11.5703125" customWidth="1"/>
    <col min="86" max="88" width="11.140625" customWidth="1"/>
    <col min="89" max="90" width="11.140625" style="21" customWidth="1"/>
    <col min="91" max="92" width="12.28515625" customWidth="1"/>
    <col min="93" max="93" width="16.85546875" style="21" customWidth="1"/>
    <col min="94" max="94" width="14.5703125" style="21" customWidth="1"/>
    <col min="95" max="98" width="14.7109375" customWidth="1"/>
    <col min="99" max="100" width="16.42578125" customWidth="1"/>
  </cols>
  <sheetData>
    <row r="2" spans="2:100" ht="18.75" customHeight="1">
      <c r="B2" s="136" t="s">
        <v>26</v>
      </c>
      <c r="C2" s="125">
        <v>2015</v>
      </c>
      <c r="D2" s="125"/>
      <c r="E2" s="125"/>
      <c r="F2" s="125"/>
      <c r="G2" s="125"/>
      <c r="H2" s="125"/>
      <c r="I2" s="125"/>
      <c r="J2" s="125"/>
      <c r="K2" s="125"/>
      <c r="L2" s="125"/>
      <c r="M2" s="125">
        <v>2016</v>
      </c>
      <c r="N2" s="125"/>
      <c r="O2" s="125"/>
      <c r="P2" s="125"/>
      <c r="Q2" s="125"/>
      <c r="R2" s="125"/>
      <c r="S2" s="125"/>
      <c r="T2" s="125"/>
      <c r="U2" s="125"/>
      <c r="V2" s="125"/>
      <c r="W2" s="125">
        <v>2017</v>
      </c>
      <c r="X2" s="125"/>
      <c r="Y2" s="125"/>
      <c r="Z2" s="125"/>
      <c r="AA2" s="125"/>
      <c r="AB2" s="125"/>
      <c r="AC2" s="125"/>
      <c r="AD2" s="125"/>
      <c r="AE2" s="125"/>
      <c r="AF2" s="125"/>
      <c r="AG2" s="125">
        <v>2018</v>
      </c>
      <c r="AH2" s="125"/>
      <c r="AI2" s="125"/>
      <c r="AJ2" s="125"/>
      <c r="AK2" s="125"/>
      <c r="AL2" s="125"/>
      <c r="AM2" s="125"/>
      <c r="AN2" s="125"/>
      <c r="AO2" s="125"/>
      <c r="AP2" s="125"/>
      <c r="AQ2" s="126">
        <v>2019</v>
      </c>
      <c r="AR2" s="127"/>
      <c r="AS2" s="127"/>
      <c r="AT2" s="135"/>
      <c r="AU2" s="135"/>
      <c r="AV2" s="135"/>
      <c r="AW2" s="135"/>
      <c r="AX2" s="135"/>
      <c r="AY2" s="135"/>
      <c r="AZ2" s="135"/>
      <c r="BA2" s="126">
        <v>2020</v>
      </c>
      <c r="BB2" s="127"/>
      <c r="BC2" s="127"/>
      <c r="BD2" s="127"/>
      <c r="BE2" s="127"/>
      <c r="BF2" s="127"/>
      <c r="BG2" s="127"/>
      <c r="BH2" s="127"/>
      <c r="BI2" s="127"/>
      <c r="BJ2" s="127"/>
      <c r="BK2" s="126">
        <v>2021</v>
      </c>
      <c r="BL2" s="127"/>
      <c r="BM2" s="127"/>
      <c r="BN2" s="127"/>
      <c r="BO2" s="127"/>
      <c r="BP2" s="127"/>
      <c r="BQ2" s="127"/>
      <c r="BR2" s="127"/>
      <c r="BS2" s="127"/>
      <c r="BT2" s="127"/>
      <c r="BU2" s="126">
        <v>2022</v>
      </c>
      <c r="BV2" s="127"/>
      <c r="BW2" s="127"/>
      <c r="BX2" s="127"/>
      <c r="BY2" s="127"/>
      <c r="BZ2" s="127"/>
      <c r="CA2" s="127"/>
      <c r="CB2" s="127"/>
      <c r="CC2" s="127"/>
      <c r="CD2" s="127"/>
      <c r="CE2" s="126">
        <v>2023</v>
      </c>
      <c r="CF2" s="127"/>
      <c r="CG2" s="127"/>
      <c r="CH2" s="127"/>
      <c r="CI2" s="127"/>
      <c r="CJ2" s="127"/>
      <c r="CK2" s="127"/>
      <c r="CL2" s="127"/>
      <c r="CM2" s="127"/>
      <c r="CN2" s="127"/>
      <c r="CO2" s="131">
        <v>2024</v>
      </c>
      <c r="CP2" s="132"/>
      <c r="CQ2" s="132"/>
      <c r="CR2" s="132"/>
      <c r="CS2" s="132"/>
      <c r="CT2" s="132"/>
      <c r="CU2" s="132"/>
      <c r="CV2" s="133"/>
    </row>
    <row r="3" spans="2:100">
      <c r="B3" s="137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6"/>
      <c r="AR3" s="127"/>
      <c r="AS3" s="127"/>
      <c r="AT3" s="135"/>
      <c r="AU3" s="135"/>
      <c r="AV3" s="135"/>
      <c r="AW3" s="135"/>
      <c r="AX3" s="135"/>
      <c r="AY3" s="135"/>
      <c r="AZ3" s="135"/>
      <c r="BA3" s="128"/>
      <c r="BB3" s="129"/>
      <c r="BC3" s="129"/>
      <c r="BD3" s="129"/>
      <c r="BE3" s="129"/>
      <c r="BF3" s="129"/>
      <c r="BG3" s="129"/>
      <c r="BH3" s="129"/>
      <c r="BI3" s="129"/>
      <c r="BJ3" s="129"/>
      <c r="BK3" s="128"/>
      <c r="BL3" s="129"/>
      <c r="BM3" s="129"/>
      <c r="BN3" s="129"/>
      <c r="BO3" s="129"/>
      <c r="BP3" s="129"/>
      <c r="BQ3" s="129"/>
      <c r="BR3" s="129"/>
      <c r="BS3" s="129"/>
      <c r="BT3" s="129"/>
      <c r="BU3" s="128"/>
      <c r="BV3" s="129"/>
      <c r="BW3" s="129"/>
      <c r="BX3" s="129"/>
      <c r="BY3" s="129"/>
      <c r="BZ3" s="129"/>
      <c r="CA3" s="129"/>
      <c r="CB3" s="129"/>
      <c r="CC3" s="129"/>
      <c r="CD3" s="129"/>
      <c r="CE3" s="128"/>
      <c r="CF3" s="129"/>
      <c r="CG3" s="129"/>
      <c r="CH3" s="129"/>
      <c r="CI3" s="129"/>
      <c r="CJ3" s="129"/>
      <c r="CK3" s="129"/>
      <c r="CL3" s="129"/>
      <c r="CM3" s="129"/>
      <c r="CN3" s="129"/>
      <c r="CO3" s="128"/>
      <c r="CP3" s="129"/>
      <c r="CQ3" s="129"/>
      <c r="CR3" s="129"/>
      <c r="CS3" s="129"/>
      <c r="CT3" s="129"/>
      <c r="CU3" s="129"/>
      <c r="CV3" s="134"/>
    </row>
    <row r="4" spans="2:100">
      <c r="B4" s="137"/>
      <c r="C4" s="139" t="s">
        <v>9</v>
      </c>
      <c r="D4" s="140"/>
      <c r="E4" s="139" t="s">
        <v>10</v>
      </c>
      <c r="F4" s="140"/>
      <c r="G4" s="139" t="s">
        <v>11</v>
      </c>
      <c r="H4" s="140"/>
      <c r="I4" s="139" t="s">
        <v>12</v>
      </c>
      <c r="J4" s="140"/>
      <c r="K4" s="139" t="s">
        <v>13</v>
      </c>
      <c r="L4" s="140"/>
      <c r="M4" s="139" t="s">
        <v>9</v>
      </c>
      <c r="N4" s="140"/>
      <c r="O4" s="139" t="s">
        <v>10</v>
      </c>
      <c r="P4" s="140"/>
      <c r="Q4" s="139" t="s">
        <v>11</v>
      </c>
      <c r="R4" s="140"/>
      <c r="S4" s="139" t="s">
        <v>12</v>
      </c>
      <c r="T4" s="140"/>
      <c r="U4" s="139" t="s">
        <v>13</v>
      </c>
      <c r="V4" s="140"/>
      <c r="W4" s="139" t="s">
        <v>9</v>
      </c>
      <c r="X4" s="140"/>
      <c r="Y4" s="139" t="s">
        <v>10</v>
      </c>
      <c r="Z4" s="140"/>
      <c r="AA4" s="139" t="s">
        <v>11</v>
      </c>
      <c r="AB4" s="140"/>
      <c r="AC4" s="139" t="s">
        <v>12</v>
      </c>
      <c r="AD4" s="140"/>
      <c r="AE4" s="139" t="s">
        <v>13</v>
      </c>
      <c r="AF4" s="140"/>
      <c r="AG4" s="139" t="s">
        <v>9</v>
      </c>
      <c r="AH4" s="140"/>
      <c r="AI4" s="139" t="s">
        <v>10</v>
      </c>
      <c r="AJ4" s="140"/>
      <c r="AK4" s="139" t="s">
        <v>11</v>
      </c>
      <c r="AL4" s="140"/>
      <c r="AM4" s="139" t="s">
        <v>12</v>
      </c>
      <c r="AN4" s="140"/>
      <c r="AO4" s="139" t="s">
        <v>13</v>
      </c>
      <c r="AP4" s="140"/>
      <c r="AQ4" s="139" t="s">
        <v>9</v>
      </c>
      <c r="AR4" s="140"/>
      <c r="AS4" s="139" t="s">
        <v>242</v>
      </c>
      <c r="AT4" s="140"/>
      <c r="AU4" s="139" t="s">
        <v>11</v>
      </c>
      <c r="AV4" s="140"/>
      <c r="AW4" s="139" t="s">
        <v>12</v>
      </c>
      <c r="AX4" s="140"/>
      <c r="AY4" s="139" t="s">
        <v>13</v>
      </c>
      <c r="AZ4" s="140"/>
      <c r="BA4" s="139" t="s">
        <v>9</v>
      </c>
      <c r="BB4" s="140"/>
      <c r="BC4" s="139" t="s">
        <v>242</v>
      </c>
      <c r="BD4" s="140"/>
      <c r="BE4" s="139" t="s">
        <v>11</v>
      </c>
      <c r="BF4" s="140"/>
      <c r="BG4" s="139" t="s">
        <v>12</v>
      </c>
      <c r="BH4" s="140"/>
      <c r="BI4" s="139" t="s">
        <v>13</v>
      </c>
      <c r="BJ4" s="140"/>
      <c r="BK4" s="139" t="s">
        <v>9</v>
      </c>
      <c r="BL4" s="140"/>
      <c r="BM4" s="139" t="s">
        <v>242</v>
      </c>
      <c r="BN4" s="140"/>
      <c r="BO4" s="139" t="s">
        <v>11</v>
      </c>
      <c r="BP4" s="140"/>
      <c r="BQ4" s="139" t="s">
        <v>12</v>
      </c>
      <c r="BR4" s="140"/>
      <c r="BS4" s="139" t="s">
        <v>13</v>
      </c>
      <c r="BT4" s="140"/>
      <c r="BU4" s="139" t="s">
        <v>9</v>
      </c>
      <c r="BV4" s="140"/>
      <c r="BW4" s="139" t="s">
        <v>242</v>
      </c>
      <c r="BX4" s="140"/>
      <c r="BY4" s="55" t="s">
        <v>256</v>
      </c>
      <c r="BZ4" s="55"/>
      <c r="CA4" s="55" t="s">
        <v>262</v>
      </c>
      <c r="CB4" s="55"/>
      <c r="CC4" s="139" t="s">
        <v>13</v>
      </c>
      <c r="CD4" s="140"/>
      <c r="CE4" s="139" t="s">
        <v>9</v>
      </c>
      <c r="CF4" s="140"/>
      <c r="CG4" s="139" t="s">
        <v>242</v>
      </c>
      <c r="CH4" s="140"/>
      <c r="CI4" s="139" t="s">
        <v>11</v>
      </c>
      <c r="CJ4" s="140"/>
      <c r="CK4" s="139" t="s">
        <v>12</v>
      </c>
      <c r="CL4" s="140"/>
      <c r="CM4" s="139" t="s">
        <v>13</v>
      </c>
      <c r="CN4" s="140"/>
      <c r="CO4" s="139" t="s">
        <v>9</v>
      </c>
      <c r="CP4" s="140"/>
      <c r="CQ4" s="139" t="s">
        <v>242</v>
      </c>
      <c r="CR4" s="140"/>
      <c r="CS4" s="139" t="s">
        <v>11</v>
      </c>
      <c r="CT4" s="140"/>
      <c r="CU4" s="139" t="s">
        <v>13</v>
      </c>
      <c r="CV4" s="140"/>
    </row>
    <row r="5" spans="2:100">
      <c r="B5" s="138"/>
      <c r="C5" s="26" t="s">
        <v>14</v>
      </c>
      <c r="D5" s="26" t="s">
        <v>15</v>
      </c>
      <c r="E5" s="26" t="s">
        <v>14</v>
      </c>
      <c r="F5" s="26" t="s">
        <v>15</v>
      </c>
      <c r="G5" s="26" t="s">
        <v>14</v>
      </c>
      <c r="H5" s="26" t="s">
        <v>15</v>
      </c>
      <c r="I5" s="26" t="s">
        <v>14</v>
      </c>
      <c r="J5" s="26" t="s">
        <v>15</v>
      </c>
      <c r="K5" s="26" t="s">
        <v>14</v>
      </c>
      <c r="L5" s="26" t="s">
        <v>15</v>
      </c>
      <c r="M5" s="26" t="s">
        <v>14</v>
      </c>
      <c r="N5" s="26" t="s">
        <v>15</v>
      </c>
      <c r="O5" s="26" t="s">
        <v>14</v>
      </c>
      <c r="P5" s="26" t="s">
        <v>15</v>
      </c>
      <c r="Q5" s="26" t="s">
        <v>14</v>
      </c>
      <c r="R5" s="26" t="s">
        <v>15</v>
      </c>
      <c r="S5" s="26" t="s">
        <v>14</v>
      </c>
      <c r="T5" s="26" t="s">
        <v>15</v>
      </c>
      <c r="U5" s="26" t="s">
        <v>14</v>
      </c>
      <c r="V5" s="26" t="s">
        <v>15</v>
      </c>
      <c r="W5" s="26" t="s">
        <v>14</v>
      </c>
      <c r="X5" s="26" t="s">
        <v>15</v>
      </c>
      <c r="Y5" s="26" t="s">
        <v>14</v>
      </c>
      <c r="Z5" s="26" t="s">
        <v>15</v>
      </c>
      <c r="AA5" s="26" t="s">
        <v>14</v>
      </c>
      <c r="AB5" s="26" t="s">
        <v>15</v>
      </c>
      <c r="AC5" s="26" t="s">
        <v>14</v>
      </c>
      <c r="AD5" s="26" t="s">
        <v>15</v>
      </c>
      <c r="AE5" s="26" t="s">
        <v>14</v>
      </c>
      <c r="AF5" s="26" t="s">
        <v>15</v>
      </c>
      <c r="AG5" s="26" t="s">
        <v>14</v>
      </c>
      <c r="AH5" s="26" t="s">
        <v>15</v>
      </c>
      <c r="AI5" s="26" t="s">
        <v>14</v>
      </c>
      <c r="AJ5" s="26" t="s">
        <v>15</v>
      </c>
      <c r="AK5" s="26" t="s">
        <v>14</v>
      </c>
      <c r="AL5" s="26" t="s">
        <v>15</v>
      </c>
      <c r="AM5" s="26" t="s">
        <v>14</v>
      </c>
      <c r="AN5" s="26" t="s">
        <v>15</v>
      </c>
      <c r="AO5" s="26" t="s">
        <v>14</v>
      </c>
      <c r="AP5" s="26" t="s">
        <v>15</v>
      </c>
      <c r="AQ5" s="30" t="s">
        <v>14</v>
      </c>
      <c r="AR5" s="30" t="s">
        <v>15</v>
      </c>
      <c r="AS5" s="33" t="s">
        <v>14</v>
      </c>
      <c r="AT5" s="33" t="s">
        <v>15</v>
      </c>
      <c r="AU5" s="36" t="s">
        <v>14</v>
      </c>
      <c r="AV5" s="36" t="s">
        <v>15</v>
      </c>
      <c r="AW5" s="38" t="s">
        <v>14</v>
      </c>
      <c r="AX5" s="38" t="s">
        <v>15</v>
      </c>
      <c r="AY5" s="38" t="s">
        <v>14</v>
      </c>
      <c r="AZ5" s="38" t="s">
        <v>15</v>
      </c>
      <c r="BA5" s="43" t="s">
        <v>14</v>
      </c>
      <c r="BB5" s="43" t="s">
        <v>15</v>
      </c>
      <c r="BC5" s="43" t="s">
        <v>14</v>
      </c>
      <c r="BD5" s="43" t="s">
        <v>15</v>
      </c>
      <c r="BE5" s="44" t="s">
        <v>14</v>
      </c>
      <c r="BF5" s="44" t="s">
        <v>15</v>
      </c>
      <c r="BG5" s="44" t="s">
        <v>14</v>
      </c>
      <c r="BH5" s="44" t="s">
        <v>15</v>
      </c>
      <c r="BI5" s="44" t="s">
        <v>14</v>
      </c>
      <c r="BJ5" s="44" t="s">
        <v>15</v>
      </c>
      <c r="BK5" s="45" t="s">
        <v>14</v>
      </c>
      <c r="BL5" s="45" t="s">
        <v>15</v>
      </c>
      <c r="BM5" s="46" t="s">
        <v>14</v>
      </c>
      <c r="BN5" s="46" t="s">
        <v>15</v>
      </c>
      <c r="BO5" s="46" t="s">
        <v>14</v>
      </c>
      <c r="BP5" s="46" t="s">
        <v>15</v>
      </c>
      <c r="BQ5" s="49" t="s">
        <v>14</v>
      </c>
      <c r="BR5" s="49" t="s">
        <v>15</v>
      </c>
      <c r="BS5" s="49" t="s">
        <v>14</v>
      </c>
      <c r="BT5" s="49" t="s">
        <v>15</v>
      </c>
      <c r="BU5" s="51" t="s">
        <v>14</v>
      </c>
      <c r="BV5" s="51" t="s">
        <v>15</v>
      </c>
      <c r="BW5" s="53" t="s">
        <v>14</v>
      </c>
      <c r="BX5" s="53" t="s">
        <v>15</v>
      </c>
      <c r="BY5" s="54" t="s">
        <v>14</v>
      </c>
      <c r="BZ5" s="54" t="s">
        <v>253</v>
      </c>
      <c r="CA5" s="86" t="s">
        <v>14</v>
      </c>
      <c r="CB5" s="86" t="s">
        <v>253</v>
      </c>
      <c r="CC5" s="53" t="s">
        <v>14</v>
      </c>
      <c r="CD5" s="53" t="s">
        <v>15</v>
      </c>
      <c r="CE5" s="92" t="s">
        <v>14</v>
      </c>
      <c r="CF5" s="92" t="s">
        <v>15</v>
      </c>
      <c r="CG5" s="92" t="s">
        <v>14</v>
      </c>
      <c r="CH5" s="92" t="s">
        <v>15</v>
      </c>
      <c r="CI5" s="92" t="s">
        <v>14</v>
      </c>
      <c r="CJ5" s="92" t="s">
        <v>15</v>
      </c>
      <c r="CK5" s="94" t="s">
        <v>14</v>
      </c>
      <c r="CL5" s="94" t="s">
        <v>15</v>
      </c>
      <c r="CM5" s="92" t="s">
        <v>14</v>
      </c>
      <c r="CN5" s="92" t="s">
        <v>15</v>
      </c>
      <c r="CO5" s="110" t="s">
        <v>14</v>
      </c>
      <c r="CP5" s="110" t="s">
        <v>15</v>
      </c>
      <c r="CQ5" s="110" t="s">
        <v>14</v>
      </c>
      <c r="CR5" s="110" t="s">
        <v>15</v>
      </c>
      <c r="CS5" s="110" t="s">
        <v>14</v>
      </c>
      <c r="CT5" s="110" t="s">
        <v>15</v>
      </c>
      <c r="CU5" s="110" t="s">
        <v>14</v>
      </c>
      <c r="CV5" s="110" t="s">
        <v>15</v>
      </c>
    </row>
    <row r="6" spans="2:100">
      <c r="B6" s="1" t="s">
        <v>27</v>
      </c>
      <c r="C6" s="2" t="s">
        <v>4</v>
      </c>
      <c r="D6" s="3" t="s">
        <v>4</v>
      </c>
      <c r="E6" s="2">
        <v>1468641</v>
      </c>
      <c r="F6" s="3">
        <v>0.47567412276752602</v>
      </c>
      <c r="G6" s="2">
        <v>1517808</v>
      </c>
      <c r="H6" s="3">
        <v>0.43677928057553955</v>
      </c>
      <c r="I6" s="2">
        <v>1481842</v>
      </c>
      <c r="J6" s="3">
        <v>0.50970275519929886</v>
      </c>
      <c r="K6" s="2">
        <v>4468291</v>
      </c>
      <c r="L6" s="3">
        <v>0.47184833915027002</v>
      </c>
      <c r="M6" s="2">
        <v>1438558</v>
      </c>
      <c r="N6" s="3">
        <v>0.48551184418887522</v>
      </c>
      <c r="O6" s="2">
        <v>1477540</v>
      </c>
      <c r="P6" s="3">
        <v>0.45745362969953152</v>
      </c>
      <c r="Q6" s="2">
        <v>1410299</v>
      </c>
      <c r="R6" s="3">
        <v>0.37966007974940208</v>
      </c>
      <c r="S6" s="2">
        <v>1397909</v>
      </c>
      <c r="T6" s="3">
        <v>0.45793939409822487</v>
      </c>
      <c r="U6" s="2">
        <v>5724306</v>
      </c>
      <c r="V6" s="3">
        <v>0.44168557464434405</v>
      </c>
      <c r="W6" s="2">
        <v>1402298</v>
      </c>
      <c r="X6" s="3">
        <v>0.47816752766269416</v>
      </c>
      <c r="Y6" s="2">
        <v>1388354</v>
      </c>
      <c r="Z6" s="3">
        <v>0.44144969710536258</v>
      </c>
      <c r="AA6" s="2">
        <v>1353699</v>
      </c>
      <c r="AB6" s="3">
        <v>0.38055879239893903</v>
      </c>
      <c r="AC6" s="2">
        <v>1417194</v>
      </c>
      <c r="AD6" s="3">
        <v>0.4720137807824431</v>
      </c>
      <c r="AE6" s="2">
        <v>5561545</v>
      </c>
      <c r="AF6" s="3">
        <v>0.44009261534285837</v>
      </c>
      <c r="AG6" s="2">
        <v>1380005</v>
      </c>
      <c r="AH6" s="3">
        <v>0.46800000000000003</v>
      </c>
      <c r="AI6" s="2">
        <v>1411192</v>
      </c>
      <c r="AJ6" s="3">
        <v>0.42599999999999999</v>
      </c>
      <c r="AK6" s="2">
        <v>1369927</v>
      </c>
      <c r="AL6" s="3">
        <v>0.38200000000000001</v>
      </c>
      <c r="AM6" s="2">
        <v>1449935</v>
      </c>
      <c r="AN6" s="3">
        <v>0.44</v>
      </c>
      <c r="AO6" s="2">
        <v>5611059</v>
      </c>
      <c r="AP6" s="3">
        <v>0.42699999999999999</v>
      </c>
      <c r="AQ6" s="2">
        <v>1360130</v>
      </c>
      <c r="AR6" s="3">
        <v>0.41199999999999998</v>
      </c>
      <c r="AS6" s="2">
        <v>1402363</v>
      </c>
      <c r="AT6" s="3">
        <v>0.42</v>
      </c>
      <c r="AU6" s="2">
        <v>1339218</v>
      </c>
      <c r="AV6" s="3">
        <v>0.32100000000000001</v>
      </c>
      <c r="AW6" s="2">
        <v>1419853</v>
      </c>
      <c r="AX6" s="3">
        <v>0.41199999999999998</v>
      </c>
      <c r="AY6" s="2">
        <v>5521563</v>
      </c>
      <c r="AZ6" s="3">
        <v>0.38700000000000001</v>
      </c>
      <c r="BA6" s="2">
        <v>1396914</v>
      </c>
      <c r="BB6" s="3">
        <v>0.44800000000000001</v>
      </c>
      <c r="BC6" s="2">
        <v>760496</v>
      </c>
      <c r="BD6" s="3">
        <v>0.375</v>
      </c>
      <c r="BE6" s="2">
        <v>1410015</v>
      </c>
      <c r="BF6" s="3">
        <v>0.35799999999999998</v>
      </c>
      <c r="BG6" s="2">
        <v>1191903</v>
      </c>
      <c r="BH6" s="3">
        <v>0.35099999999999998</v>
      </c>
      <c r="BI6" s="2">
        <v>4759328</v>
      </c>
      <c r="BJ6" s="3">
        <v>0.38200000000000001</v>
      </c>
      <c r="BK6" s="2">
        <v>1299475</v>
      </c>
      <c r="BL6" s="3">
        <v>0.35099999999999998</v>
      </c>
      <c r="BM6" s="2">
        <v>1567452</v>
      </c>
      <c r="BN6" s="3">
        <v>0.36899999999999999</v>
      </c>
      <c r="BO6" s="2">
        <v>1536951</v>
      </c>
      <c r="BP6" s="3">
        <v>0.32500000000000001</v>
      </c>
      <c r="BQ6" s="2">
        <v>1632787</v>
      </c>
      <c r="BR6" s="3">
        <v>0.38117408060980867</v>
      </c>
      <c r="BS6" s="2">
        <v>6036665</v>
      </c>
      <c r="BT6" s="3">
        <v>0.35485202872056726</v>
      </c>
      <c r="BU6" s="59">
        <v>1702049</v>
      </c>
      <c r="BV6" s="60">
        <v>0.41099999999999998</v>
      </c>
      <c r="BW6" s="59">
        <v>1429427</v>
      </c>
      <c r="BX6" s="60">
        <v>0.372</v>
      </c>
      <c r="BY6" s="59">
        <v>1473582</v>
      </c>
      <c r="BZ6" s="60">
        <v>0.33400000000000002</v>
      </c>
      <c r="CA6" s="87">
        <v>1618353</v>
      </c>
      <c r="CB6" s="83">
        <v>0.41099999999999998</v>
      </c>
      <c r="CC6" s="59">
        <v>6223412</v>
      </c>
      <c r="CD6" s="60">
        <v>0.38100000000000001</v>
      </c>
      <c r="CE6" s="93">
        <v>1861207</v>
      </c>
      <c r="CF6" s="83">
        <v>0.42599999999999999</v>
      </c>
      <c r="CG6" s="93">
        <v>1958512</v>
      </c>
      <c r="CH6" s="83">
        <v>0.40799999999999997</v>
      </c>
      <c r="CI6" s="93">
        <v>2006549</v>
      </c>
      <c r="CJ6" s="83">
        <v>0.379</v>
      </c>
      <c r="CK6" s="95">
        <v>2129087</v>
      </c>
      <c r="CL6" s="83">
        <v>0.45100000000000001</v>
      </c>
      <c r="CM6" s="95">
        <v>7955356</v>
      </c>
      <c r="CN6" s="83">
        <v>0.41399999999999998</v>
      </c>
      <c r="CO6" s="112">
        <v>2034294</v>
      </c>
      <c r="CP6" s="107">
        <v>0.436</v>
      </c>
      <c r="CQ6" s="112">
        <v>2194532</v>
      </c>
      <c r="CR6" s="107">
        <v>0.43</v>
      </c>
      <c r="CS6" s="112">
        <v>2130237</v>
      </c>
      <c r="CT6" s="107">
        <v>0.40400000000000003</v>
      </c>
      <c r="CU6" s="112">
        <v>6359063</v>
      </c>
      <c r="CV6" s="107">
        <v>0.41987133141141264</v>
      </c>
    </row>
    <row r="7" spans="2:100">
      <c r="B7" s="1" t="s">
        <v>28</v>
      </c>
      <c r="C7" s="2" t="s">
        <v>4</v>
      </c>
      <c r="D7" s="3" t="s">
        <v>4</v>
      </c>
      <c r="E7" s="2">
        <v>1257915</v>
      </c>
      <c r="F7" s="3">
        <v>0.40742265410070433</v>
      </c>
      <c r="G7" s="2">
        <v>1578545</v>
      </c>
      <c r="H7" s="3">
        <v>0.45425755395683454</v>
      </c>
      <c r="I7" s="2">
        <v>1158611</v>
      </c>
      <c r="J7" s="3">
        <v>0.39852239233617004</v>
      </c>
      <c r="K7" s="2">
        <v>3995071</v>
      </c>
      <c r="L7" s="3">
        <v>0.4218766450388769</v>
      </c>
      <c r="M7" s="2">
        <v>1280773</v>
      </c>
      <c r="N7" s="3">
        <v>0.4322595691083142</v>
      </c>
      <c r="O7" s="2">
        <v>1349357</v>
      </c>
      <c r="P7" s="3">
        <v>0.41776754430368773</v>
      </c>
      <c r="Q7" s="2">
        <v>1907492</v>
      </c>
      <c r="R7" s="3">
        <v>0.51350711079093614</v>
      </c>
      <c r="S7" s="2">
        <v>1316047</v>
      </c>
      <c r="T7" s="3">
        <v>0.43112231610554519</v>
      </c>
      <c r="U7" s="2">
        <v>5853669</v>
      </c>
      <c r="V7" s="3">
        <v>0.45166718132168038</v>
      </c>
      <c r="W7" s="2">
        <v>1281286</v>
      </c>
      <c r="X7" s="3">
        <v>0.43690382418631613</v>
      </c>
      <c r="Y7" s="2">
        <v>1360836</v>
      </c>
      <c r="Z7" s="3">
        <v>0.43269990219358545</v>
      </c>
      <c r="AA7" s="2">
        <v>1777257</v>
      </c>
      <c r="AB7" s="3">
        <v>0.49963158553161463</v>
      </c>
      <c r="AC7" s="2">
        <v>1239268</v>
      </c>
      <c r="AD7" s="3">
        <v>0.41275335210472008</v>
      </c>
      <c r="AE7" s="2">
        <v>5658647</v>
      </c>
      <c r="AF7" s="3">
        <v>0.44777642858810268</v>
      </c>
      <c r="AG7" s="2">
        <v>1282531</v>
      </c>
      <c r="AH7" s="3">
        <v>0.435</v>
      </c>
      <c r="AI7" s="2">
        <v>1467464</v>
      </c>
      <c r="AJ7" s="3">
        <v>0.443</v>
      </c>
      <c r="AK7" s="2">
        <v>1809776</v>
      </c>
      <c r="AL7" s="3">
        <v>0.505</v>
      </c>
      <c r="AM7" s="2">
        <v>1482262</v>
      </c>
      <c r="AN7" s="3">
        <v>0.45</v>
      </c>
      <c r="AO7" s="2">
        <v>6042033</v>
      </c>
      <c r="AP7" s="3">
        <v>0.46</v>
      </c>
      <c r="AQ7" s="2">
        <v>1528883</v>
      </c>
      <c r="AR7" s="3">
        <v>0.46300000000000002</v>
      </c>
      <c r="AS7" s="2">
        <v>1478038</v>
      </c>
      <c r="AT7" s="3">
        <v>0.443</v>
      </c>
      <c r="AU7" s="2">
        <v>2283912</v>
      </c>
      <c r="AV7" s="3">
        <v>0.54800000000000004</v>
      </c>
      <c r="AW7" s="2">
        <v>1605293</v>
      </c>
      <c r="AX7" s="3">
        <v>0.46600000000000003</v>
      </c>
      <c r="AY7" s="2">
        <v>6896125</v>
      </c>
      <c r="AZ7" s="3">
        <v>0.48399999999999999</v>
      </c>
      <c r="BA7" s="2">
        <v>1410607</v>
      </c>
      <c r="BB7" s="3">
        <v>0.45200000000000001</v>
      </c>
      <c r="BC7" s="2">
        <v>1078552</v>
      </c>
      <c r="BD7" s="3">
        <v>0.53200000000000003</v>
      </c>
      <c r="BE7" s="2">
        <v>2032229</v>
      </c>
      <c r="BF7" s="3">
        <v>0.51600000000000001</v>
      </c>
      <c r="BG7" s="2">
        <v>1820600</v>
      </c>
      <c r="BH7" s="3">
        <v>0.53700000000000003</v>
      </c>
      <c r="BI7" s="2">
        <v>6341988</v>
      </c>
      <c r="BJ7" s="3">
        <v>0.50800000000000001</v>
      </c>
      <c r="BK7" s="2">
        <v>1986370</v>
      </c>
      <c r="BL7" s="3">
        <v>0.53600000000000003</v>
      </c>
      <c r="BM7" s="2">
        <v>2192318</v>
      </c>
      <c r="BN7" s="3">
        <v>0.51600000000000001</v>
      </c>
      <c r="BO7" s="2">
        <v>2666090</v>
      </c>
      <c r="BP7" s="3">
        <v>0.56499999999999995</v>
      </c>
      <c r="BQ7" s="2">
        <v>2151195</v>
      </c>
      <c r="BR7" s="3">
        <v>0.50219641406834903</v>
      </c>
      <c r="BS7" s="2">
        <v>8995973</v>
      </c>
      <c r="BT7" s="3">
        <v>0.52880841811918455</v>
      </c>
      <c r="BU7" s="59">
        <v>2041846</v>
      </c>
      <c r="BV7" s="60">
        <v>0.49299999999999999</v>
      </c>
      <c r="BW7" s="59">
        <v>1885507</v>
      </c>
      <c r="BX7" s="60">
        <v>0.49099999999999999</v>
      </c>
      <c r="BY7" s="59">
        <v>2449382</v>
      </c>
      <c r="BZ7" s="60">
        <v>0.55500000000000005</v>
      </c>
      <c r="CA7" s="87">
        <v>1777423</v>
      </c>
      <c r="CB7" s="83">
        <v>0.45100000000000001</v>
      </c>
      <c r="CC7" s="59">
        <v>8154157</v>
      </c>
      <c r="CD7" s="60">
        <v>0.499</v>
      </c>
      <c r="CE7" s="93">
        <v>1938719</v>
      </c>
      <c r="CF7" s="83">
        <v>0.44400000000000001</v>
      </c>
      <c r="CG7" s="93">
        <v>2132636</v>
      </c>
      <c r="CH7" s="83">
        <v>0.44400000000000001</v>
      </c>
      <c r="CI7" s="93">
        <v>2603945</v>
      </c>
      <c r="CJ7" s="83">
        <v>0.49099999999999999</v>
      </c>
      <c r="CK7" s="95">
        <v>1997602</v>
      </c>
      <c r="CL7" s="83">
        <v>0.42299999999999999</v>
      </c>
      <c r="CM7" s="95">
        <v>8672903</v>
      </c>
      <c r="CN7" s="83">
        <v>0.45200000000000001</v>
      </c>
      <c r="CO7" s="112">
        <v>2018426</v>
      </c>
      <c r="CP7" s="107">
        <v>0.433</v>
      </c>
      <c r="CQ7" s="112">
        <v>2127441</v>
      </c>
      <c r="CR7" s="107">
        <v>0.41699999999999998</v>
      </c>
      <c r="CS7" s="112">
        <v>2461187</v>
      </c>
      <c r="CT7" s="107">
        <v>0.46600000000000003</v>
      </c>
      <c r="CU7" s="112">
        <v>6607054</v>
      </c>
      <c r="CV7" s="107">
        <v>0.43624549083522202</v>
      </c>
    </row>
    <row r="8" spans="2:100">
      <c r="B8" s="1" t="s">
        <v>29</v>
      </c>
      <c r="C8" s="2" t="s">
        <v>4</v>
      </c>
      <c r="D8" s="3" t="s">
        <v>4</v>
      </c>
      <c r="E8" s="2">
        <v>278828</v>
      </c>
      <c r="F8" s="3">
        <v>9.0308839466570617E-2</v>
      </c>
      <c r="G8" s="2">
        <v>334822</v>
      </c>
      <c r="H8" s="3">
        <v>9.6351654676258988E-2</v>
      </c>
      <c r="I8" s="2">
        <v>227018</v>
      </c>
      <c r="J8" s="3">
        <v>7.8086395229609112E-2</v>
      </c>
      <c r="K8" s="2">
        <v>840668</v>
      </c>
      <c r="L8" s="3">
        <v>8.87739405461236E-2</v>
      </c>
      <c r="M8" s="2">
        <v>205852</v>
      </c>
      <c r="N8" s="3">
        <v>6.9474838101743791E-2</v>
      </c>
      <c r="O8" s="2">
        <v>341575</v>
      </c>
      <c r="P8" s="3">
        <v>0.10575329504759091</v>
      </c>
      <c r="Q8" s="2">
        <v>356450</v>
      </c>
      <c r="R8" s="3">
        <v>9.5958258090429321E-2</v>
      </c>
      <c r="S8" s="2">
        <v>293302</v>
      </c>
      <c r="T8" s="3">
        <v>9.6082463284661274E-2</v>
      </c>
      <c r="U8" s="2">
        <v>1197179</v>
      </c>
      <c r="V8" s="3">
        <v>9.237393922811625E-2</v>
      </c>
      <c r="W8" s="2">
        <v>217774</v>
      </c>
      <c r="X8" s="3">
        <v>7.4258435203655396E-2</v>
      </c>
      <c r="Y8" s="2">
        <v>352706</v>
      </c>
      <c r="Z8" s="3">
        <v>0.11214859961309868</v>
      </c>
      <c r="AA8" s="2">
        <v>366350</v>
      </c>
      <c r="AB8" s="3">
        <v>0.10299018732772301</v>
      </c>
      <c r="AC8" s="2">
        <v>299289</v>
      </c>
      <c r="AD8" s="3">
        <v>9.9681858966801026E-2</v>
      </c>
      <c r="AE8" s="2">
        <v>1236119</v>
      </c>
      <c r="AF8" s="3">
        <v>9.7815776656486414E-2</v>
      </c>
      <c r="AG8" s="2">
        <v>237096</v>
      </c>
      <c r="AH8" s="3">
        <v>0.08</v>
      </c>
      <c r="AI8" s="2">
        <v>357312</v>
      </c>
      <c r="AJ8" s="3">
        <v>0.108</v>
      </c>
      <c r="AK8" s="2">
        <v>364218</v>
      </c>
      <c r="AL8" s="3">
        <v>0.10199999999999999</v>
      </c>
      <c r="AM8" s="2">
        <v>306631</v>
      </c>
      <c r="AN8" s="3">
        <v>9.2999999999999999E-2</v>
      </c>
      <c r="AO8" s="2">
        <v>1265257</v>
      </c>
      <c r="AP8" s="3">
        <v>9.6000000000000002E-2</v>
      </c>
      <c r="AQ8" s="2">
        <v>349187</v>
      </c>
      <c r="AR8" s="3">
        <v>0.106</v>
      </c>
      <c r="AS8" s="2">
        <v>389539</v>
      </c>
      <c r="AT8" s="3">
        <v>0.11700000000000001</v>
      </c>
      <c r="AU8" s="2">
        <v>488834</v>
      </c>
      <c r="AV8" s="3">
        <v>0.11700000000000001</v>
      </c>
      <c r="AW8" s="2">
        <v>352469</v>
      </c>
      <c r="AX8" s="3">
        <v>0.10199999999999999</v>
      </c>
      <c r="AY8" s="2">
        <v>1580028</v>
      </c>
      <c r="AZ8" s="3">
        <v>0.111</v>
      </c>
      <c r="BA8" s="2">
        <v>248663</v>
      </c>
      <c r="BB8" s="3">
        <v>0.08</v>
      </c>
      <c r="BC8" s="2">
        <v>173811</v>
      </c>
      <c r="BD8" s="3">
        <v>8.5999999999999993E-2</v>
      </c>
      <c r="BE8" s="2">
        <v>424091</v>
      </c>
      <c r="BF8" s="3">
        <v>0.108</v>
      </c>
      <c r="BG8" s="2">
        <v>321449</v>
      </c>
      <c r="BH8" s="3">
        <v>9.5000000000000001E-2</v>
      </c>
      <c r="BI8" s="2">
        <v>1168014</v>
      </c>
      <c r="BJ8" s="3">
        <v>9.4E-2</v>
      </c>
      <c r="BK8" s="2">
        <v>375555</v>
      </c>
      <c r="BL8" s="3">
        <v>0.10100000000000001</v>
      </c>
      <c r="BM8" s="2">
        <v>406252</v>
      </c>
      <c r="BN8" s="3">
        <v>9.6000000000000002E-2</v>
      </c>
      <c r="BO8" s="2">
        <v>477236</v>
      </c>
      <c r="BP8" s="3">
        <v>0.10100000000000001</v>
      </c>
      <c r="BQ8" s="2">
        <v>381668</v>
      </c>
      <c r="BR8" s="3">
        <v>8.910038418862011E-2</v>
      </c>
      <c r="BS8" s="2">
        <v>1640711</v>
      </c>
      <c r="BT8" s="3">
        <v>9.6445574981243884E-2</v>
      </c>
      <c r="BU8" s="59">
        <v>378216</v>
      </c>
      <c r="BV8" s="60">
        <v>9.0999999999999998E-2</v>
      </c>
      <c r="BW8" s="59">
        <v>441313</v>
      </c>
      <c r="BX8" s="60">
        <v>0.115</v>
      </c>
      <c r="BY8" s="59">
        <v>456000</v>
      </c>
      <c r="BZ8" s="60">
        <v>0.10299999999999999</v>
      </c>
      <c r="CA8" s="87">
        <v>448255</v>
      </c>
      <c r="CB8" s="83">
        <v>0.114</v>
      </c>
      <c r="CC8" s="59">
        <v>1723783</v>
      </c>
      <c r="CD8" s="60">
        <v>0.106</v>
      </c>
      <c r="CE8" s="93">
        <v>496850</v>
      </c>
      <c r="CF8" s="83">
        <v>0.114</v>
      </c>
      <c r="CG8" s="93">
        <v>590531</v>
      </c>
      <c r="CH8" s="83">
        <v>0.123</v>
      </c>
      <c r="CI8" s="93">
        <v>644828</v>
      </c>
      <c r="CJ8" s="83">
        <v>0.122</v>
      </c>
      <c r="CK8" s="95">
        <v>521588</v>
      </c>
      <c r="CL8" s="83">
        <v>0.11</v>
      </c>
      <c r="CM8" s="95">
        <v>2253797</v>
      </c>
      <c r="CN8" s="83">
        <v>0.11700000000000001</v>
      </c>
      <c r="CO8" s="112">
        <v>563745</v>
      </c>
      <c r="CP8" s="107">
        <v>0.121</v>
      </c>
      <c r="CQ8" s="112">
        <v>672875</v>
      </c>
      <c r="CR8" s="107">
        <v>0.13200000000000001</v>
      </c>
      <c r="CS8" s="112">
        <v>657730</v>
      </c>
      <c r="CT8" s="107">
        <v>0.125</v>
      </c>
      <c r="CU8" s="112">
        <v>1894350</v>
      </c>
      <c r="CV8" s="107">
        <v>0.12507868795437466</v>
      </c>
    </row>
    <row r="9" spans="2:100">
      <c r="B9" s="1" t="s">
        <v>30</v>
      </c>
      <c r="C9" s="2" t="s">
        <v>4</v>
      </c>
      <c r="D9" s="3" t="s">
        <v>4</v>
      </c>
      <c r="E9" s="2">
        <v>65463</v>
      </c>
      <c r="F9" s="3">
        <v>2.1202632296613368E-2</v>
      </c>
      <c r="G9" s="2">
        <v>62072</v>
      </c>
      <c r="H9" s="3">
        <v>1.7862446043165468E-2</v>
      </c>
      <c r="I9" s="2">
        <v>44021</v>
      </c>
      <c r="J9" s="3">
        <v>1.5141712130327211E-2</v>
      </c>
      <c r="K9" s="2">
        <v>171556</v>
      </c>
      <c r="L9" s="3">
        <v>1.8116191105562219E-2</v>
      </c>
      <c r="M9" s="2">
        <v>38850</v>
      </c>
      <c r="N9" s="3">
        <v>1.3111835008903222E-2</v>
      </c>
      <c r="O9" s="2">
        <v>72012</v>
      </c>
      <c r="P9" s="3">
        <v>2.2295268339214278E-2</v>
      </c>
      <c r="Q9" s="2">
        <v>32717</v>
      </c>
      <c r="R9" s="3">
        <v>8.8075924532040294E-3</v>
      </c>
      <c r="S9" s="2">
        <v>44885</v>
      </c>
      <c r="T9" s="3">
        <v>1.4703825287696712E-2</v>
      </c>
      <c r="U9" s="2">
        <v>188464</v>
      </c>
      <c r="V9" s="3">
        <v>1.4541820465183318E-2</v>
      </c>
      <c r="W9" s="2">
        <v>30292</v>
      </c>
      <c r="X9" s="3">
        <v>1.0329224421598213E-2</v>
      </c>
      <c r="Y9" s="2">
        <v>56307</v>
      </c>
      <c r="Z9" s="3">
        <v>1.7903724910874063E-2</v>
      </c>
      <c r="AA9" s="2">
        <v>59959</v>
      </c>
      <c r="AB9" s="3">
        <v>1.6855981007186965E-2</v>
      </c>
      <c r="AC9" s="2">
        <v>50133</v>
      </c>
      <c r="AD9" s="3">
        <v>1.6697408309635956E-2</v>
      </c>
      <c r="AE9" s="2">
        <v>196691</v>
      </c>
      <c r="AF9" s="3">
        <v>1.5564426180926731E-2</v>
      </c>
      <c r="AG9" s="2">
        <v>54538</v>
      </c>
      <c r="AH9" s="3">
        <v>1.7999999999999999E-2</v>
      </c>
      <c r="AI9" s="2">
        <v>74869</v>
      </c>
      <c r="AJ9" s="3">
        <v>2.3E-2</v>
      </c>
      <c r="AK9" s="2">
        <v>62308</v>
      </c>
      <c r="AL9" s="3">
        <v>1.7000000000000001E-2</v>
      </c>
      <c r="AM9" s="2">
        <v>53942</v>
      </c>
      <c r="AN9" s="3">
        <v>1.6E-2</v>
      </c>
      <c r="AO9" s="2">
        <v>245658</v>
      </c>
      <c r="AP9" s="3">
        <v>1.9E-2</v>
      </c>
      <c r="AQ9" s="2">
        <v>73601</v>
      </c>
      <c r="AR9" s="3">
        <v>2.1999999999999999E-2</v>
      </c>
      <c r="AS9" s="2">
        <v>88331</v>
      </c>
      <c r="AT9" s="3">
        <v>2.5999999999999999E-2</v>
      </c>
      <c r="AU9" s="2">
        <v>72848</v>
      </c>
      <c r="AV9" s="3">
        <v>1.7000000000000001E-2</v>
      </c>
      <c r="AW9" s="2">
        <v>74688</v>
      </c>
      <c r="AX9" s="3">
        <v>2.1999999999999999E-2</v>
      </c>
      <c r="AY9" s="2">
        <v>309468</v>
      </c>
      <c r="AZ9" s="3">
        <v>2.1999999999999999E-2</v>
      </c>
      <c r="BA9" s="2">
        <v>63892</v>
      </c>
      <c r="BB9" s="3">
        <v>0.02</v>
      </c>
      <c r="BC9" s="2">
        <v>17522</v>
      </c>
      <c r="BD9" s="3">
        <v>8.9999999999999993E-3</v>
      </c>
      <c r="BE9" s="2">
        <v>86722</v>
      </c>
      <c r="BF9" s="3">
        <v>2.1999999999999999E-2</v>
      </c>
      <c r="BG9" s="2">
        <v>56600</v>
      </c>
      <c r="BH9" s="3">
        <v>1.7000000000000001E-2</v>
      </c>
      <c r="BI9" s="2">
        <v>224737</v>
      </c>
      <c r="BJ9" s="3">
        <v>1.7999999999999999E-2</v>
      </c>
      <c r="BK9" s="2">
        <v>48216</v>
      </c>
      <c r="BL9" s="3">
        <v>1.2999999999999999E-2</v>
      </c>
      <c r="BM9" s="2">
        <v>92796</v>
      </c>
      <c r="BN9" s="3">
        <v>2.1999999999999999E-2</v>
      </c>
      <c r="BO9" s="2">
        <v>52525</v>
      </c>
      <c r="BP9" s="3">
        <v>1.0999999999999999E-2</v>
      </c>
      <c r="BQ9" s="2">
        <v>94092</v>
      </c>
      <c r="BR9" s="3">
        <v>2.1965774833299211E-2</v>
      </c>
      <c r="BS9" s="2">
        <v>287629</v>
      </c>
      <c r="BT9" s="3">
        <v>1.6907635949463491E-2</v>
      </c>
      <c r="BU9" s="59">
        <v>23867</v>
      </c>
      <c r="BV9" s="60">
        <v>6.0000000000000001E-3</v>
      </c>
      <c r="BW9" s="59">
        <v>73352</v>
      </c>
      <c r="BX9" s="60">
        <v>1.9E-2</v>
      </c>
      <c r="BY9" s="59">
        <v>61818</v>
      </c>
      <c r="BZ9" s="60">
        <v>1.4E-2</v>
      </c>
      <c r="CA9" s="87">
        <v>86673</v>
      </c>
      <c r="CB9" s="83">
        <v>2.1999999999999999E-2</v>
      </c>
      <c r="CC9" s="59">
        <v>245709</v>
      </c>
      <c r="CD9" s="60">
        <v>1.4999999999999999E-2</v>
      </c>
      <c r="CE9" s="93">
        <v>64064</v>
      </c>
      <c r="CF9" s="83">
        <v>1.4999999999999999E-2</v>
      </c>
      <c r="CG9" s="93">
        <v>106392</v>
      </c>
      <c r="CH9" s="83">
        <v>2.1999999999999999E-2</v>
      </c>
      <c r="CI9" s="93">
        <v>67544</v>
      </c>
      <c r="CJ9" s="83">
        <v>1.2999999999999999E-2</v>
      </c>
      <c r="CK9" s="95">
        <v>96841</v>
      </c>
      <c r="CL9" s="83">
        <v>2.1000000000000001E-2</v>
      </c>
      <c r="CM9" s="95">
        <v>334841</v>
      </c>
      <c r="CN9" s="83">
        <v>1.7000000000000001E-2</v>
      </c>
      <c r="CO9" s="112">
        <v>58974</v>
      </c>
      <c r="CP9" s="107">
        <v>1.2999999999999999E-2</v>
      </c>
      <c r="CQ9" s="112">
        <v>97647</v>
      </c>
      <c r="CR9" s="107">
        <v>1.9E-2</v>
      </c>
      <c r="CS9" s="112">
        <v>60676</v>
      </c>
      <c r="CT9" s="107">
        <v>1.0999999999999999E-2</v>
      </c>
      <c r="CU9" s="112">
        <v>217297</v>
      </c>
      <c r="CV9" s="107">
        <v>1.4347519548352601E-2</v>
      </c>
    </row>
    <row r="10" spans="2:100">
      <c r="B10" s="1" t="s">
        <v>24</v>
      </c>
      <c r="C10" s="2" t="s">
        <v>4</v>
      </c>
      <c r="D10" s="3" t="s">
        <v>4</v>
      </c>
      <c r="E10" s="2">
        <v>29897</v>
      </c>
      <c r="F10" s="3">
        <v>9.6832576840635148E-3</v>
      </c>
      <c r="G10" s="2">
        <v>5871</v>
      </c>
      <c r="H10" s="3">
        <v>1.6894964028776977E-3</v>
      </c>
      <c r="I10" s="2">
        <v>732</v>
      </c>
      <c r="J10" s="3">
        <v>2.5178285998499623E-4</v>
      </c>
      <c r="K10" s="2">
        <v>36500</v>
      </c>
      <c r="L10" s="3">
        <v>3.854373938265179E-3</v>
      </c>
      <c r="M10" s="2">
        <v>4489</v>
      </c>
      <c r="N10" s="3">
        <v>1.5150328791497187E-3</v>
      </c>
      <c r="O10" s="2">
        <v>13808</v>
      </c>
      <c r="P10" s="3">
        <v>4.2750245129682656E-3</v>
      </c>
      <c r="Q10" s="2">
        <v>11975</v>
      </c>
      <c r="R10" s="3">
        <v>3.2237344385829458E-3</v>
      </c>
      <c r="S10" s="2">
        <v>5681</v>
      </c>
      <c r="T10" s="3">
        <v>1.861032225897405E-3</v>
      </c>
      <c r="U10" s="2">
        <v>35953</v>
      </c>
      <c r="V10" s="3">
        <v>2.7741216953091085E-3</v>
      </c>
      <c r="W10" s="2">
        <v>8610</v>
      </c>
      <c r="X10" s="3">
        <v>2.9359112065878985E-3</v>
      </c>
      <c r="Y10" s="2">
        <v>10666</v>
      </c>
      <c r="Z10" s="3">
        <v>3.3914278846214996E-3</v>
      </c>
      <c r="AA10" s="2">
        <v>6870</v>
      </c>
      <c r="AB10" s="3">
        <v>1.931329567193823E-3</v>
      </c>
      <c r="AC10" s="2">
        <v>2682</v>
      </c>
      <c r="AD10" s="3">
        <v>8.9327287587903442E-4</v>
      </c>
      <c r="AE10" s="2">
        <v>28828</v>
      </c>
      <c r="AF10" s="3">
        <v>2.2811988242662645E-3</v>
      </c>
      <c r="AG10" s="2">
        <v>4764</v>
      </c>
      <c r="AH10" s="3">
        <v>2E-3</v>
      </c>
      <c r="AI10" s="2">
        <v>30578</v>
      </c>
      <c r="AJ10" s="3">
        <v>8.9999999999999993E-3</v>
      </c>
      <c r="AK10" s="2">
        <v>6606</v>
      </c>
      <c r="AL10" s="3">
        <v>2E-3</v>
      </c>
      <c r="AM10" s="2">
        <v>6266</v>
      </c>
      <c r="AN10" s="3">
        <v>2E-3</v>
      </c>
      <c r="AO10" s="2">
        <v>48214</v>
      </c>
      <c r="AP10" s="3">
        <v>4.0000000000000001E-3</v>
      </c>
      <c r="AQ10" s="2">
        <v>13150</v>
      </c>
      <c r="AR10" s="3">
        <v>4.0000000000000001E-3</v>
      </c>
      <c r="AS10" s="2">
        <v>19830</v>
      </c>
      <c r="AT10" s="3">
        <v>6.0000000000000001E-3</v>
      </c>
      <c r="AU10" s="2">
        <v>3249</v>
      </c>
      <c r="AV10" s="3">
        <v>1E-3</v>
      </c>
      <c r="AW10" s="2">
        <v>16059</v>
      </c>
      <c r="AX10" s="3">
        <v>5.0000000000000001E-3</v>
      </c>
      <c r="AY10" s="2">
        <v>52287</v>
      </c>
      <c r="AZ10" s="3">
        <v>4.0000000000000001E-3</v>
      </c>
      <c r="BA10" s="2">
        <v>4130</v>
      </c>
      <c r="BB10" s="3">
        <v>1E-3</v>
      </c>
      <c r="BC10" s="2">
        <v>3227</v>
      </c>
      <c r="BD10" s="3">
        <v>2E-3</v>
      </c>
      <c r="BE10" s="2">
        <v>1769</v>
      </c>
      <c r="BF10" s="3">
        <v>0</v>
      </c>
      <c r="BG10" s="2">
        <v>6699</v>
      </c>
      <c r="BH10" s="3">
        <v>2E-3</v>
      </c>
      <c r="BI10" s="2">
        <v>15826</v>
      </c>
      <c r="BJ10" s="3">
        <v>1E-3</v>
      </c>
      <c r="BK10" s="2">
        <v>9392</v>
      </c>
      <c r="BL10" s="3">
        <v>3.0000000000000001E-3</v>
      </c>
      <c r="BM10" s="2">
        <v>8495</v>
      </c>
      <c r="BN10" s="3">
        <v>2E-3</v>
      </c>
      <c r="BO10" s="2">
        <v>9085</v>
      </c>
      <c r="BP10" s="3">
        <v>2E-3</v>
      </c>
      <c r="BQ10" s="2">
        <v>23831</v>
      </c>
      <c r="BR10" s="3">
        <v>5.5633462999229851E-3</v>
      </c>
      <c r="BS10" s="2">
        <v>50803</v>
      </c>
      <c r="BT10" s="3">
        <v>2.9863422295408107E-3</v>
      </c>
      <c r="BU10" s="59">
        <v>2820</v>
      </c>
      <c r="BV10" s="60">
        <v>1E-3</v>
      </c>
      <c r="BW10" s="59">
        <v>30410</v>
      </c>
      <c r="BX10" s="60">
        <v>8.0000000000000002E-3</v>
      </c>
      <c r="BY10" s="59">
        <v>6908</v>
      </c>
      <c r="BZ10" s="60">
        <v>2E-3</v>
      </c>
      <c r="CA10" s="87">
        <v>11429</v>
      </c>
      <c r="CB10" s="83">
        <v>3.0000000000000001E-3</v>
      </c>
      <c r="CC10" s="59">
        <v>51567</v>
      </c>
      <c r="CD10" s="60">
        <v>3.0000000000000001E-3</v>
      </c>
      <c r="CE10" s="93">
        <v>24558</v>
      </c>
      <c r="CF10" s="83">
        <v>6.0000000000000001E-3</v>
      </c>
      <c r="CG10" s="93">
        <v>54767</v>
      </c>
      <c r="CH10" s="83">
        <v>1.0999999999999999E-2</v>
      </c>
      <c r="CI10" s="93">
        <v>7515</v>
      </c>
      <c r="CJ10" s="83">
        <v>1E-3</v>
      </c>
      <c r="CK10" s="95">
        <v>16794</v>
      </c>
      <c r="CL10" s="83">
        <v>4.0000000000000001E-3</v>
      </c>
      <c r="CM10" s="95">
        <v>103634</v>
      </c>
      <c r="CN10" s="83">
        <v>5.0000000000000001E-3</v>
      </c>
      <c r="CO10" s="112">
        <v>12855</v>
      </c>
      <c r="CP10" s="107">
        <v>3.0000000000000001E-3</v>
      </c>
      <c r="CQ10" s="112">
        <v>39572</v>
      </c>
      <c r="CR10" s="107">
        <v>8.0000000000000002E-3</v>
      </c>
      <c r="CS10" s="112">
        <v>15075</v>
      </c>
      <c r="CT10" s="107">
        <v>3.0000000000000001E-3</v>
      </c>
      <c r="CU10" s="112">
        <v>67502</v>
      </c>
      <c r="CV10" s="107">
        <v>4.4569702506380539E-3</v>
      </c>
    </row>
    <row r="12" spans="2:100">
      <c r="B12" s="130" t="s">
        <v>241</v>
      </c>
      <c r="C12" s="130"/>
      <c r="D12" s="130"/>
      <c r="AT12" s="23"/>
      <c r="CE12" s="21"/>
      <c r="CF12" s="21"/>
      <c r="CG12" s="21"/>
      <c r="CH12" s="21"/>
      <c r="CI12" s="21"/>
      <c r="CJ12" s="21"/>
    </row>
    <row r="13" spans="2:100"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CE13" s="21"/>
      <c r="CF13" s="21"/>
      <c r="CG13" s="21"/>
      <c r="CH13" s="21"/>
      <c r="CI13" s="21"/>
      <c r="CJ13" s="21"/>
    </row>
    <row r="14" spans="2:100">
      <c r="C14" s="21"/>
      <c r="D14" s="21"/>
      <c r="E14" s="21"/>
      <c r="F14" s="21"/>
      <c r="G14" s="21"/>
      <c r="H14" s="21"/>
      <c r="I14" s="12"/>
      <c r="J14" s="12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CE14" s="21"/>
      <c r="CF14" s="21"/>
      <c r="CG14" s="21"/>
      <c r="CH14" s="21"/>
      <c r="CI14" s="21"/>
      <c r="CJ14" s="21"/>
    </row>
    <row r="15" spans="2:100">
      <c r="C15" s="21"/>
      <c r="D15" s="21"/>
      <c r="E15" s="21"/>
      <c r="F15" s="21"/>
      <c r="G15" s="21"/>
      <c r="H15" s="21"/>
      <c r="I15" s="12"/>
      <c r="J15" s="12"/>
      <c r="M15" s="21"/>
      <c r="N15" s="21"/>
      <c r="O15" s="21"/>
      <c r="P15" s="21"/>
      <c r="Q15" s="21"/>
      <c r="R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T15" s="21"/>
      <c r="AU15" s="21"/>
      <c r="AV15" s="21"/>
      <c r="AW15" s="21"/>
    </row>
    <row r="16" spans="2:100">
      <c r="C16" s="21"/>
      <c r="D16" s="21"/>
      <c r="E16" s="21"/>
      <c r="F16" s="21"/>
      <c r="G16" s="21"/>
      <c r="H16" s="21"/>
      <c r="I16" s="12"/>
      <c r="J16" s="12"/>
      <c r="M16" s="21"/>
      <c r="N16" s="21"/>
      <c r="O16" s="21"/>
      <c r="P16" s="21"/>
      <c r="Q16" s="21"/>
      <c r="R16" s="21"/>
      <c r="AD16" s="21"/>
      <c r="AE16" s="21"/>
      <c r="AF16" s="21"/>
      <c r="AG16" s="13"/>
      <c r="AH16" s="21"/>
      <c r="AI16" s="13"/>
      <c r="AJ16" s="21"/>
      <c r="AK16" s="13"/>
      <c r="AL16" s="21"/>
      <c r="AM16" s="13"/>
      <c r="AN16" s="12"/>
      <c r="AO16" s="12"/>
      <c r="AP16" s="12"/>
      <c r="AT16" s="21"/>
      <c r="AU16" s="21"/>
      <c r="AV16" s="13"/>
      <c r="AW16" s="21"/>
    </row>
    <row r="17" spans="3:94">
      <c r="C17" s="21"/>
      <c r="D17" s="21"/>
      <c r="E17" s="21"/>
      <c r="F17" s="13"/>
      <c r="G17" s="21"/>
      <c r="H17" s="13"/>
      <c r="I17" s="12"/>
      <c r="J17" s="13"/>
      <c r="L17" s="13"/>
      <c r="M17" s="21"/>
      <c r="N17" s="21"/>
      <c r="O17" s="21"/>
      <c r="P17" s="21"/>
      <c r="Q17" s="21"/>
      <c r="R17" s="21"/>
      <c r="AD17" s="21"/>
      <c r="AE17" s="21"/>
      <c r="AF17" s="21"/>
      <c r="AG17" s="13"/>
      <c r="AH17" s="21"/>
      <c r="AI17" s="13"/>
      <c r="AJ17" s="21"/>
      <c r="AK17" s="13"/>
      <c r="AL17" s="21"/>
      <c r="AM17" s="13"/>
      <c r="AN17" s="12"/>
      <c r="AO17" s="12"/>
      <c r="AP17" s="12"/>
      <c r="AT17" s="21"/>
      <c r="AU17" s="21"/>
      <c r="AV17" s="13"/>
      <c r="AW17" s="21"/>
      <c r="CP17" s="13"/>
    </row>
    <row r="18" spans="3:94">
      <c r="C18" s="21"/>
      <c r="D18" s="21"/>
      <c r="E18" s="21"/>
      <c r="F18" s="13"/>
      <c r="G18" s="21"/>
      <c r="H18" s="13"/>
      <c r="I18" s="12"/>
      <c r="J18" s="13"/>
      <c r="L18" s="13"/>
      <c r="M18" s="21"/>
      <c r="N18" s="21"/>
      <c r="O18" s="21"/>
      <c r="P18" s="21"/>
      <c r="Q18" s="21"/>
      <c r="R18" s="21"/>
      <c r="AD18" s="21"/>
      <c r="AE18" s="21"/>
      <c r="AF18" s="21"/>
      <c r="AG18" s="13"/>
      <c r="AH18" s="21"/>
      <c r="AI18" s="13"/>
      <c r="AJ18" s="21"/>
      <c r="AK18" s="13"/>
      <c r="AL18" s="21"/>
      <c r="AM18" s="13"/>
      <c r="AN18" s="15"/>
      <c r="AO18" s="12"/>
      <c r="AP18" s="12"/>
      <c r="AT18" s="21"/>
      <c r="AU18" s="21"/>
      <c r="AV18" s="13"/>
      <c r="AW18" s="21"/>
      <c r="CP18" s="13"/>
    </row>
    <row r="19" spans="3:94">
      <c r="C19" s="21"/>
      <c r="D19" s="21"/>
      <c r="E19" s="21"/>
      <c r="F19" s="13"/>
      <c r="G19" s="21"/>
      <c r="H19" s="13"/>
      <c r="I19" s="12"/>
      <c r="J19" s="13"/>
      <c r="L19" s="13"/>
      <c r="M19" s="21"/>
      <c r="N19" s="21"/>
      <c r="O19" s="21"/>
      <c r="P19" s="21"/>
      <c r="Q19" s="21"/>
      <c r="R19" s="21"/>
      <c r="AD19" s="21"/>
      <c r="AE19" s="21"/>
      <c r="AF19" s="21"/>
      <c r="AG19" s="13"/>
      <c r="AH19" s="21"/>
      <c r="AI19" s="13"/>
      <c r="AJ19" s="21"/>
      <c r="AK19" s="13"/>
      <c r="AL19" s="21"/>
      <c r="AM19" s="13"/>
      <c r="AN19" s="13"/>
      <c r="AO19" s="12"/>
      <c r="AP19" s="13"/>
      <c r="AT19" s="21"/>
      <c r="AU19" s="21"/>
      <c r="AV19" s="13"/>
      <c r="AW19" s="21"/>
      <c r="CO19" s="13"/>
      <c r="CP19" s="13"/>
    </row>
    <row r="20" spans="3:94">
      <c r="C20" s="21"/>
      <c r="D20" s="21"/>
      <c r="E20" s="21"/>
      <c r="F20" s="13"/>
      <c r="G20" s="21"/>
      <c r="H20" s="13"/>
      <c r="I20" s="12"/>
      <c r="J20" s="13"/>
      <c r="L20" s="13"/>
      <c r="M20" s="21"/>
      <c r="N20" s="21"/>
      <c r="O20" s="21"/>
      <c r="P20" s="21"/>
      <c r="Q20" s="21"/>
      <c r="R20" s="21"/>
      <c r="AD20" s="21"/>
      <c r="AE20" s="21"/>
      <c r="AF20" s="21"/>
      <c r="AG20" s="13"/>
      <c r="AH20" s="21"/>
      <c r="AI20" s="13"/>
      <c r="AJ20" s="21"/>
      <c r="AK20" s="13"/>
      <c r="AL20" s="21"/>
      <c r="AM20" s="13"/>
      <c r="AN20" s="13"/>
      <c r="AO20" s="12"/>
      <c r="AP20" s="13"/>
      <c r="AT20" s="21"/>
      <c r="AU20" s="21"/>
      <c r="AV20" s="13"/>
      <c r="AW20" s="21"/>
      <c r="CO20" s="13"/>
      <c r="CP20" s="13"/>
    </row>
    <row r="21" spans="3:94">
      <c r="C21" s="21"/>
      <c r="D21" s="21"/>
      <c r="E21" s="21"/>
      <c r="F21" s="13"/>
      <c r="G21" s="21"/>
      <c r="H21" s="13"/>
      <c r="I21" s="12"/>
      <c r="J21" s="13"/>
      <c r="L21" s="13"/>
      <c r="M21" s="21"/>
      <c r="N21" s="21"/>
      <c r="O21" s="21"/>
      <c r="P21" s="21"/>
      <c r="Q21" s="21"/>
      <c r="R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13"/>
      <c r="AO21" s="12"/>
      <c r="AP21" s="13"/>
      <c r="AT21" s="21"/>
      <c r="AU21" s="21"/>
      <c r="AV21" s="21"/>
      <c r="AW21" s="21"/>
      <c r="CO21" s="13"/>
      <c r="CP21" s="13"/>
    </row>
    <row r="22" spans="3:94">
      <c r="C22" s="21"/>
      <c r="D22" s="21"/>
      <c r="E22" s="21"/>
      <c r="F22" s="13"/>
      <c r="G22" s="21"/>
      <c r="H22" s="13"/>
      <c r="I22" s="12"/>
      <c r="J22" s="13"/>
      <c r="L22" s="13"/>
      <c r="M22" s="21"/>
      <c r="N22" s="21"/>
      <c r="O22" s="21"/>
      <c r="P22" s="21"/>
      <c r="Q22" s="21"/>
      <c r="R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13"/>
      <c r="AO22" s="12"/>
      <c r="AP22" s="13"/>
      <c r="AT22" s="21"/>
      <c r="AU22" s="21"/>
      <c r="AV22" s="21"/>
      <c r="AW22" s="21"/>
      <c r="CO22" s="13"/>
      <c r="CP22" s="13"/>
    </row>
    <row r="23" spans="3:94">
      <c r="C23" s="21"/>
      <c r="D23" s="21"/>
      <c r="E23" s="21"/>
      <c r="F23" s="13"/>
      <c r="G23" s="21"/>
      <c r="H23" s="13"/>
      <c r="I23" s="12"/>
      <c r="J23" s="13"/>
      <c r="L23" s="13"/>
      <c r="M23" s="21"/>
      <c r="N23" s="21"/>
      <c r="O23" s="21"/>
      <c r="P23" s="21"/>
      <c r="Q23" s="21"/>
      <c r="R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13"/>
      <c r="AO23" s="12"/>
      <c r="AP23" s="13"/>
      <c r="AT23" s="21"/>
      <c r="AU23" s="21"/>
      <c r="AV23" s="21"/>
      <c r="AW23" s="21"/>
      <c r="CO23" s="13"/>
      <c r="CP23" s="13"/>
    </row>
    <row r="24" spans="3:94">
      <c r="C24" s="21"/>
      <c r="D24" s="21"/>
      <c r="E24" s="21"/>
      <c r="F24" s="21"/>
      <c r="G24" s="21"/>
      <c r="H24" s="21"/>
      <c r="I24" s="12"/>
      <c r="J24" s="12"/>
      <c r="M24" s="21"/>
      <c r="N24" s="21"/>
      <c r="O24" s="21"/>
      <c r="P24" s="21"/>
      <c r="Q24" s="21"/>
      <c r="R24" s="21"/>
      <c r="AG24" s="12"/>
      <c r="AH24" s="12"/>
      <c r="AI24" s="12"/>
      <c r="AJ24" s="12"/>
      <c r="AK24" s="15"/>
      <c r="AL24" s="15"/>
      <c r="AM24" s="15"/>
      <c r="AN24" s="15"/>
      <c r="AO24" s="12"/>
      <c r="AP24" s="12"/>
    </row>
    <row r="25" spans="3:94">
      <c r="C25" s="12"/>
      <c r="D25" s="12"/>
      <c r="E25" s="12"/>
      <c r="F25" s="12"/>
      <c r="G25" s="12"/>
      <c r="H25" s="12"/>
      <c r="I25" s="12"/>
      <c r="J25" s="12"/>
      <c r="M25" s="21"/>
      <c r="N25" s="21"/>
      <c r="O25" s="21"/>
      <c r="P25" s="21"/>
      <c r="Q25" s="21"/>
      <c r="R25" s="21"/>
      <c r="AG25" s="12"/>
      <c r="AH25" s="12"/>
      <c r="AI25" s="12"/>
      <c r="AJ25" s="12"/>
      <c r="AK25" s="15"/>
      <c r="AL25" s="15"/>
      <c r="AM25" s="15"/>
      <c r="AN25" s="15"/>
      <c r="AO25" s="12"/>
      <c r="AP25" s="12"/>
    </row>
    <row r="26" spans="3:94">
      <c r="C26" s="12"/>
      <c r="D26" s="12"/>
      <c r="E26" s="12"/>
      <c r="F26" s="12"/>
      <c r="G26" s="12"/>
      <c r="H26" s="12"/>
      <c r="I26" s="12"/>
      <c r="J26" s="12"/>
      <c r="AG26" s="12"/>
      <c r="AH26" s="12"/>
      <c r="AI26" s="12"/>
      <c r="AJ26" s="12"/>
      <c r="AK26" s="15"/>
      <c r="AL26" s="15"/>
      <c r="AM26" s="15"/>
      <c r="AN26" s="15"/>
      <c r="AO26" s="12"/>
      <c r="AP26" s="12"/>
    </row>
  </sheetData>
  <mergeCells count="59">
    <mergeCell ref="B12:D12"/>
    <mergeCell ref="AQ4:AR4"/>
    <mergeCell ref="B2:B5"/>
    <mergeCell ref="O4:P4"/>
    <mergeCell ref="Q4:R4"/>
    <mergeCell ref="S4:T4"/>
    <mergeCell ref="W4:X4"/>
    <mergeCell ref="C4:D4"/>
    <mergeCell ref="E4:F4"/>
    <mergeCell ref="G4:H4"/>
    <mergeCell ref="I4:J4"/>
    <mergeCell ref="M4:N4"/>
    <mergeCell ref="AG2:AP3"/>
    <mergeCell ref="AQ2:AZ3"/>
    <mergeCell ref="AA4:AB4"/>
    <mergeCell ref="C2:L3"/>
    <mergeCell ref="AC4:AD4"/>
    <mergeCell ref="AG4:AH4"/>
    <mergeCell ref="M2:V3"/>
    <mergeCell ref="U4:V4"/>
    <mergeCell ref="K4:L4"/>
    <mergeCell ref="Y4:Z4"/>
    <mergeCell ref="W2:AF3"/>
    <mergeCell ref="AO4:AP4"/>
    <mergeCell ref="AE4:AF4"/>
    <mergeCell ref="AI4:AJ4"/>
    <mergeCell ref="AK4:AL4"/>
    <mergeCell ref="AM4:AN4"/>
    <mergeCell ref="AS4:AT4"/>
    <mergeCell ref="AU4:AV4"/>
    <mergeCell ref="AW4:AX4"/>
    <mergeCell ref="BA4:BB4"/>
    <mergeCell ref="BC4:BD4"/>
    <mergeCell ref="AY4:AZ4"/>
    <mergeCell ref="BG4:BH4"/>
    <mergeCell ref="BQ4:BR4"/>
    <mergeCell ref="BK4:BL4"/>
    <mergeCell ref="BW4:BX4"/>
    <mergeCell ref="BA2:BJ3"/>
    <mergeCell ref="BI4:BJ4"/>
    <mergeCell ref="BM4:BN4"/>
    <mergeCell ref="BO4:BP4"/>
    <mergeCell ref="BE4:BF4"/>
    <mergeCell ref="CU4:CV4"/>
    <mergeCell ref="CC4:CD4"/>
    <mergeCell ref="BU2:CD3"/>
    <mergeCell ref="BK2:BT3"/>
    <mergeCell ref="CO4:CP4"/>
    <mergeCell ref="CE2:CN3"/>
    <mergeCell ref="CM4:CN4"/>
    <mergeCell ref="CG4:CH4"/>
    <mergeCell ref="CI4:CJ4"/>
    <mergeCell ref="CE4:CF4"/>
    <mergeCell ref="CK4:CL4"/>
    <mergeCell ref="BU4:BV4"/>
    <mergeCell ref="CQ4:CR4"/>
    <mergeCell ref="CS4:CT4"/>
    <mergeCell ref="BS4:BT4"/>
    <mergeCell ref="CO2:CV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V66"/>
  <sheetViews>
    <sheetView workbookViewId="0">
      <pane xSplit="2" ySplit="5" topLeftCell="CL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4.28515625" customWidth="1"/>
    <col min="2" max="2" width="40" customWidth="1"/>
    <col min="3" max="3" width="12.5703125" bestFit="1" customWidth="1"/>
    <col min="5" max="5" width="12.5703125" bestFit="1" customWidth="1"/>
    <col min="7" max="7" width="12.5703125" bestFit="1" customWidth="1"/>
    <col min="9" max="9" width="12.5703125" bestFit="1" customWidth="1"/>
    <col min="11" max="11" width="12.5703125" style="12" bestFit="1" customWidth="1"/>
    <col min="12" max="12" width="9.140625" style="12"/>
    <col min="13" max="13" width="12.5703125" bestFit="1" customWidth="1"/>
    <col min="15" max="15" width="12.5703125" bestFit="1" customWidth="1"/>
    <col min="17" max="17" width="12.5703125" bestFit="1" customWidth="1"/>
    <col min="18" max="18" width="10.140625" bestFit="1" customWidth="1"/>
    <col min="19" max="19" width="12.5703125" bestFit="1" customWidth="1"/>
    <col min="21" max="21" width="12.5703125" style="12" bestFit="1" customWidth="1"/>
    <col min="22" max="22" width="9.140625" style="12"/>
    <col min="23" max="23" width="12.5703125" bestFit="1" customWidth="1"/>
    <col min="25" max="25" width="12.5703125" bestFit="1" customWidth="1"/>
    <col min="27" max="27" width="12.5703125" bestFit="1" customWidth="1"/>
    <col min="29" max="29" width="12.5703125" bestFit="1" customWidth="1"/>
    <col min="31" max="31" width="12.5703125" style="12" bestFit="1" customWidth="1"/>
    <col min="32" max="32" width="9.140625" style="12"/>
    <col min="33" max="33" width="12.5703125" bestFit="1" customWidth="1"/>
    <col min="35" max="35" width="12.5703125" bestFit="1" customWidth="1"/>
    <col min="37" max="37" width="12.5703125" bestFit="1" customWidth="1"/>
    <col min="39" max="39" width="12.5703125" bestFit="1" customWidth="1"/>
    <col min="41" max="41" width="12.5703125" bestFit="1" customWidth="1"/>
    <col min="43" max="43" width="11.7109375" customWidth="1"/>
    <col min="45" max="45" width="10.85546875" customWidth="1"/>
    <col min="47" max="47" width="12.140625" customWidth="1"/>
    <col min="51" max="51" width="10.140625" bestFit="1" customWidth="1"/>
    <col min="52" max="52" width="12.140625" bestFit="1" customWidth="1"/>
    <col min="53" max="62" width="10.85546875" customWidth="1"/>
    <col min="63" max="64" width="13.5703125" customWidth="1"/>
    <col min="65" max="70" width="13.140625" customWidth="1"/>
    <col min="71" max="71" width="13.28515625" customWidth="1"/>
    <col min="72" max="72" width="11" customWidth="1"/>
    <col min="73" max="74" width="13.5703125" customWidth="1"/>
    <col min="75" max="76" width="13.85546875" customWidth="1"/>
    <col min="77" max="80" width="13.85546875" style="21" customWidth="1"/>
    <col min="81" max="82" width="13.85546875" customWidth="1"/>
    <col min="83" max="83" width="12" customWidth="1"/>
    <col min="84" max="84" width="12.28515625" customWidth="1"/>
    <col min="85" max="85" width="13.28515625" customWidth="1"/>
    <col min="86" max="86" width="13" customWidth="1"/>
    <col min="87" max="88" width="13.140625" customWidth="1"/>
    <col min="89" max="90" width="13.140625" style="21" customWidth="1"/>
    <col min="91" max="92" width="13.140625" customWidth="1"/>
    <col min="93" max="94" width="13.140625" style="21" customWidth="1"/>
    <col min="95" max="98" width="13.140625" customWidth="1"/>
    <col min="99" max="100" width="16.7109375" customWidth="1"/>
  </cols>
  <sheetData>
    <row r="2" spans="2:100" ht="18.75" customHeight="1">
      <c r="B2" s="136" t="s">
        <v>31</v>
      </c>
      <c r="C2" s="131">
        <v>2015</v>
      </c>
      <c r="D2" s="132"/>
      <c r="E2" s="132"/>
      <c r="F2" s="132"/>
      <c r="G2" s="132"/>
      <c r="H2" s="132"/>
      <c r="I2" s="132"/>
      <c r="J2" s="132"/>
      <c r="K2" s="132"/>
      <c r="L2" s="133"/>
      <c r="M2" s="131">
        <v>2016</v>
      </c>
      <c r="N2" s="132"/>
      <c r="O2" s="132"/>
      <c r="P2" s="132"/>
      <c r="Q2" s="132"/>
      <c r="R2" s="132"/>
      <c r="S2" s="132"/>
      <c r="T2" s="132"/>
      <c r="U2" s="132"/>
      <c r="V2" s="133"/>
      <c r="W2" s="131">
        <v>2017</v>
      </c>
      <c r="X2" s="132"/>
      <c r="Y2" s="132"/>
      <c r="Z2" s="132"/>
      <c r="AA2" s="132"/>
      <c r="AB2" s="132"/>
      <c r="AC2" s="132"/>
      <c r="AD2" s="132"/>
      <c r="AE2" s="132"/>
      <c r="AF2" s="133"/>
      <c r="AG2" s="125">
        <v>2018</v>
      </c>
      <c r="AH2" s="125"/>
      <c r="AI2" s="125"/>
      <c r="AJ2" s="125"/>
      <c r="AK2" s="125"/>
      <c r="AL2" s="125"/>
      <c r="AM2" s="125"/>
      <c r="AN2" s="125"/>
      <c r="AO2" s="125"/>
      <c r="AP2" s="125"/>
      <c r="AQ2" s="126">
        <v>2019</v>
      </c>
      <c r="AR2" s="127"/>
      <c r="AS2" s="127"/>
      <c r="AT2" s="135"/>
      <c r="AU2" s="135"/>
      <c r="AV2" s="135"/>
      <c r="AW2" s="135"/>
      <c r="AX2" s="135"/>
      <c r="AY2" s="135"/>
      <c r="AZ2" s="135"/>
      <c r="BA2" s="126">
        <v>2020</v>
      </c>
      <c r="BB2" s="127"/>
      <c r="BC2" s="127"/>
      <c r="BD2" s="127"/>
      <c r="BE2" s="127"/>
      <c r="BF2" s="127"/>
      <c r="BG2" s="127"/>
      <c r="BH2" s="127"/>
      <c r="BI2" s="127"/>
      <c r="BJ2" s="127"/>
      <c r="BK2" s="126">
        <v>2021</v>
      </c>
      <c r="BL2" s="127"/>
      <c r="BM2" s="127"/>
      <c r="BN2" s="127"/>
      <c r="BO2" s="127"/>
      <c r="BP2" s="127"/>
      <c r="BQ2" s="127"/>
      <c r="BR2" s="127"/>
      <c r="BS2" s="127"/>
      <c r="BT2" s="127"/>
      <c r="BU2" s="126">
        <v>2022</v>
      </c>
      <c r="BV2" s="127"/>
      <c r="BW2" s="127"/>
      <c r="BX2" s="127"/>
      <c r="BY2" s="127"/>
      <c r="BZ2" s="127"/>
      <c r="CA2" s="127"/>
      <c r="CB2" s="127"/>
      <c r="CC2" s="127"/>
      <c r="CD2" s="127"/>
      <c r="CE2" s="126">
        <v>2023</v>
      </c>
      <c r="CF2" s="127"/>
      <c r="CG2" s="127"/>
      <c r="CH2" s="127"/>
      <c r="CI2" s="127"/>
      <c r="CJ2" s="127"/>
      <c r="CK2" s="127"/>
      <c r="CL2" s="127"/>
      <c r="CM2" s="127"/>
      <c r="CN2" s="127"/>
      <c r="CO2" s="131">
        <v>2024</v>
      </c>
      <c r="CP2" s="132"/>
      <c r="CQ2" s="132"/>
      <c r="CR2" s="132"/>
      <c r="CS2" s="132"/>
      <c r="CT2" s="132"/>
      <c r="CU2" s="132"/>
      <c r="CV2" s="133"/>
    </row>
    <row r="3" spans="2:100">
      <c r="B3" s="137"/>
      <c r="C3" s="128"/>
      <c r="D3" s="129"/>
      <c r="E3" s="129"/>
      <c r="F3" s="129"/>
      <c r="G3" s="129"/>
      <c r="H3" s="129"/>
      <c r="I3" s="129"/>
      <c r="J3" s="129"/>
      <c r="K3" s="129"/>
      <c r="L3" s="134"/>
      <c r="M3" s="128"/>
      <c r="N3" s="129"/>
      <c r="O3" s="129"/>
      <c r="P3" s="129"/>
      <c r="Q3" s="129"/>
      <c r="R3" s="129"/>
      <c r="S3" s="129"/>
      <c r="T3" s="129"/>
      <c r="U3" s="129"/>
      <c r="V3" s="134"/>
      <c r="W3" s="128"/>
      <c r="X3" s="129"/>
      <c r="Y3" s="129"/>
      <c r="Z3" s="129"/>
      <c r="AA3" s="129"/>
      <c r="AB3" s="129"/>
      <c r="AC3" s="129"/>
      <c r="AD3" s="129"/>
      <c r="AE3" s="129"/>
      <c r="AF3" s="134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6"/>
      <c r="AR3" s="127"/>
      <c r="AS3" s="127"/>
      <c r="AT3" s="135"/>
      <c r="AU3" s="135"/>
      <c r="AV3" s="135"/>
      <c r="AW3" s="135"/>
      <c r="AX3" s="135"/>
      <c r="AY3" s="135"/>
      <c r="AZ3" s="135"/>
      <c r="BA3" s="128"/>
      <c r="BB3" s="129"/>
      <c r="BC3" s="129"/>
      <c r="BD3" s="129"/>
      <c r="BE3" s="129"/>
      <c r="BF3" s="129"/>
      <c r="BG3" s="129"/>
      <c r="BH3" s="129"/>
      <c r="BI3" s="129"/>
      <c r="BJ3" s="129"/>
      <c r="BK3" s="128"/>
      <c r="BL3" s="129"/>
      <c r="BM3" s="129"/>
      <c r="BN3" s="129"/>
      <c r="BO3" s="129"/>
      <c r="BP3" s="129"/>
      <c r="BQ3" s="129"/>
      <c r="BR3" s="129"/>
      <c r="BS3" s="129"/>
      <c r="BT3" s="129"/>
      <c r="BU3" s="128"/>
      <c r="BV3" s="129"/>
      <c r="BW3" s="129"/>
      <c r="BX3" s="129"/>
      <c r="BY3" s="129"/>
      <c r="BZ3" s="129"/>
      <c r="CA3" s="129"/>
      <c r="CB3" s="129"/>
      <c r="CC3" s="129"/>
      <c r="CD3" s="129"/>
      <c r="CE3" s="128"/>
      <c r="CF3" s="129"/>
      <c r="CG3" s="129"/>
      <c r="CH3" s="129"/>
      <c r="CI3" s="129"/>
      <c r="CJ3" s="129"/>
      <c r="CK3" s="129"/>
      <c r="CL3" s="129"/>
      <c r="CM3" s="129"/>
      <c r="CN3" s="129"/>
      <c r="CO3" s="128"/>
      <c r="CP3" s="129"/>
      <c r="CQ3" s="129"/>
      <c r="CR3" s="129"/>
      <c r="CS3" s="129"/>
      <c r="CT3" s="129"/>
      <c r="CU3" s="129"/>
      <c r="CV3" s="134"/>
    </row>
    <row r="4" spans="2:100">
      <c r="B4" s="137"/>
      <c r="C4" s="139" t="s">
        <v>9</v>
      </c>
      <c r="D4" s="140"/>
      <c r="E4" s="139" t="s">
        <v>10</v>
      </c>
      <c r="F4" s="140"/>
      <c r="G4" s="139" t="s">
        <v>11</v>
      </c>
      <c r="H4" s="140"/>
      <c r="I4" s="139" t="s">
        <v>12</v>
      </c>
      <c r="J4" s="140"/>
      <c r="K4" s="139" t="s">
        <v>13</v>
      </c>
      <c r="L4" s="140"/>
      <c r="M4" s="139" t="s">
        <v>9</v>
      </c>
      <c r="N4" s="140"/>
      <c r="O4" s="139" t="s">
        <v>10</v>
      </c>
      <c r="P4" s="140"/>
      <c r="Q4" s="139" t="s">
        <v>11</v>
      </c>
      <c r="R4" s="140"/>
      <c r="S4" s="139" t="s">
        <v>12</v>
      </c>
      <c r="T4" s="140"/>
      <c r="U4" s="139" t="s">
        <v>13</v>
      </c>
      <c r="V4" s="140"/>
      <c r="W4" s="139" t="s">
        <v>9</v>
      </c>
      <c r="X4" s="140"/>
      <c r="Y4" s="139" t="s">
        <v>10</v>
      </c>
      <c r="Z4" s="140"/>
      <c r="AA4" s="139" t="s">
        <v>11</v>
      </c>
      <c r="AB4" s="140"/>
      <c r="AC4" s="139" t="s">
        <v>12</v>
      </c>
      <c r="AD4" s="140"/>
      <c r="AE4" s="139" t="s">
        <v>13</v>
      </c>
      <c r="AF4" s="140"/>
      <c r="AG4" s="139" t="s">
        <v>9</v>
      </c>
      <c r="AH4" s="140"/>
      <c r="AI4" s="139" t="s">
        <v>10</v>
      </c>
      <c r="AJ4" s="140"/>
      <c r="AK4" s="139" t="s">
        <v>11</v>
      </c>
      <c r="AL4" s="140"/>
      <c r="AM4" s="139" t="s">
        <v>12</v>
      </c>
      <c r="AN4" s="140"/>
      <c r="AO4" s="139" t="s">
        <v>13</v>
      </c>
      <c r="AP4" s="140"/>
      <c r="AQ4" s="139" t="s">
        <v>9</v>
      </c>
      <c r="AR4" s="140"/>
      <c r="AS4" s="139" t="s">
        <v>242</v>
      </c>
      <c r="AT4" s="140"/>
      <c r="AU4" s="139" t="s">
        <v>11</v>
      </c>
      <c r="AV4" s="140"/>
      <c r="AW4" s="139" t="s">
        <v>12</v>
      </c>
      <c r="AX4" s="140"/>
      <c r="AY4" s="139" t="s">
        <v>13</v>
      </c>
      <c r="AZ4" s="140"/>
      <c r="BA4" s="139" t="s">
        <v>9</v>
      </c>
      <c r="BB4" s="140"/>
      <c r="BC4" s="139" t="s">
        <v>242</v>
      </c>
      <c r="BD4" s="140"/>
      <c r="BE4" s="139" t="s">
        <v>11</v>
      </c>
      <c r="BF4" s="140"/>
      <c r="BG4" s="139" t="s">
        <v>12</v>
      </c>
      <c r="BH4" s="140"/>
      <c r="BI4" s="139" t="s">
        <v>13</v>
      </c>
      <c r="BJ4" s="140"/>
      <c r="BK4" s="139" t="s">
        <v>9</v>
      </c>
      <c r="BL4" s="140"/>
      <c r="BM4" s="139" t="s">
        <v>242</v>
      </c>
      <c r="BN4" s="140"/>
      <c r="BO4" s="139" t="s">
        <v>11</v>
      </c>
      <c r="BP4" s="140"/>
      <c r="BQ4" s="139" t="s">
        <v>12</v>
      </c>
      <c r="BR4" s="140"/>
      <c r="BS4" s="139" t="s">
        <v>13</v>
      </c>
      <c r="BT4" s="140"/>
      <c r="BU4" s="139" t="s">
        <v>9</v>
      </c>
      <c r="BV4" s="140"/>
      <c r="BW4" s="139" t="s">
        <v>242</v>
      </c>
      <c r="BX4" s="140"/>
      <c r="BY4" s="55" t="s">
        <v>255</v>
      </c>
      <c r="BZ4" s="55"/>
      <c r="CA4" s="55" t="s">
        <v>263</v>
      </c>
      <c r="CB4" s="55"/>
      <c r="CC4" s="139" t="s">
        <v>13</v>
      </c>
      <c r="CD4" s="140"/>
      <c r="CE4" s="139" t="s">
        <v>9</v>
      </c>
      <c r="CF4" s="140"/>
      <c r="CG4" s="139" t="s">
        <v>242</v>
      </c>
      <c r="CH4" s="140"/>
      <c r="CI4" s="139" t="s">
        <v>11</v>
      </c>
      <c r="CJ4" s="140"/>
      <c r="CK4" s="139" t="s">
        <v>12</v>
      </c>
      <c r="CL4" s="140"/>
      <c r="CM4" s="139" t="s">
        <v>13</v>
      </c>
      <c r="CN4" s="140"/>
      <c r="CO4" s="139" t="s">
        <v>9</v>
      </c>
      <c r="CP4" s="140"/>
      <c r="CQ4" s="139" t="s">
        <v>242</v>
      </c>
      <c r="CR4" s="140"/>
      <c r="CS4" s="139" t="s">
        <v>11</v>
      </c>
      <c r="CT4" s="140"/>
      <c r="CU4" s="139" t="s">
        <v>13</v>
      </c>
      <c r="CV4" s="140"/>
    </row>
    <row r="5" spans="2:100">
      <c r="B5" s="138"/>
      <c r="C5" s="26" t="s">
        <v>14</v>
      </c>
      <c r="D5" s="26" t="s">
        <v>15</v>
      </c>
      <c r="E5" s="26" t="s">
        <v>14</v>
      </c>
      <c r="F5" s="26" t="s">
        <v>15</v>
      </c>
      <c r="G5" s="26" t="s">
        <v>14</v>
      </c>
      <c r="H5" s="26" t="s">
        <v>15</v>
      </c>
      <c r="I5" s="26" t="s">
        <v>14</v>
      </c>
      <c r="J5" s="26" t="s">
        <v>15</v>
      </c>
      <c r="K5" s="26" t="s">
        <v>14</v>
      </c>
      <c r="L5" s="26" t="s">
        <v>15</v>
      </c>
      <c r="M5" s="26" t="s">
        <v>14</v>
      </c>
      <c r="N5" s="26" t="s">
        <v>15</v>
      </c>
      <c r="O5" s="26" t="s">
        <v>14</v>
      </c>
      <c r="P5" s="26" t="s">
        <v>15</v>
      </c>
      <c r="Q5" s="26" t="s">
        <v>14</v>
      </c>
      <c r="R5" s="26" t="s">
        <v>15</v>
      </c>
      <c r="S5" s="26" t="s">
        <v>14</v>
      </c>
      <c r="T5" s="26" t="s">
        <v>15</v>
      </c>
      <c r="U5" s="26" t="s">
        <v>14</v>
      </c>
      <c r="V5" s="26" t="s">
        <v>15</v>
      </c>
      <c r="W5" s="26" t="s">
        <v>14</v>
      </c>
      <c r="X5" s="26" t="s">
        <v>15</v>
      </c>
      <c r="Y5" s="26" t="s">
        <v>14</v>
      </c>
      <c r="Z5" s="26" t="s">
        <v>15</v>
      </c>
      <c r="AA5" s="26" t="s">
        <v>14</v>
      </c>
      <c r="AB5" s="26" t="s">
        <v>15</v>
      </c>
      <c r="AC5" s="26" t="s">
        <v>14</v>
      </c>
      <c r="AD5" s="26" t="s">
        <v>15</v>
      </c>
      <c r="AE5" s="26" t="s">
        <v>14</v>
      </c>
      <c r="AF5" s="26" t="s">
        <v>15</v>
      </c>
      <c r="AG5" s="26" t="s">
        <v>14</v>
      </c>
      <c r="AH5" s="26" t="s">
        <v>15</v>
      </c>
      <c r="AI5" s="26" t="s">
        <v>14</v>
      </c>
      <c r="AJ5" s="26" t="s">
        <v>15</v>
      </c>
      <c r="AK5" s="26" t="s">
        <v>14</v>
      </c>
      <c r="AL5" s="26" t="s">
        <v>15</v>
      </c>
      <c r="AM5" s="26" t="s">
        <v>14</v>
      </c>
      <c r="AN5" s="26" t="s">
        <v>15</v>
      </c>
      <c r="AO5" s="26" t="s">
        <v>14</v>
      </c>
      <c r="AP5" s="26" t="s">
        <v>15</v>
      </c>
      <c r="AQ5" s="30" t="s">
        <v>14</v>
      </c>
      <c r="AR5" s="30" t="s">
        <v>15</v>
      </c>
      <c r="AS5" s="33" t="s">
        <v>14</v>
      </c>
      <c r="AT5" s="33" t="s">
        <v>15</v>
      </c>
      <c r="AU5" s="36" t="s">
        <v>14</v>
      </c>
      <c r="AV5" s="36" t="s">
        <v>15</v>
      </c>
      <c r="AW5" s="38" t="s">
        <v>14</v>
      </c>
      <c r="AX5" s="38" t="s">
        <v>15</v>
      </c>
      <c r="AY5" s="38" t="s">
        <v>14</v>
      </c>
      <c r="AZ5" s="38" t="s">
        <v>15</v>
      </c>
      <c r="BA5" s="43" t="s">
        <v>14</v>
      </c>
      <c r="BB5" s="43" t="s">
        <v>15</v>
      </c>
      <c r="BC5" s="43" t="s">
        <v>14</v>
      </c>
      <c r="BD5" s="43" t="s">
        <v>15</v>
      </c>
      <c r="BE5" s="44" t="s">
        <v>14</v>
      </c>
      <c r="BF5" s="44" t="s">
        <v>15</v>
      </c>
      <c r="BG5" s="44" t="s">
        <v>14</v>
      </c>
      <c r="BH5" s="44" t="s">
        <v>15</v>
      </c>
      <c r="BI5" s="44" t="s">
        <v>14</v>
      </c>
      <c r="BJ5" s="44" t="s">
        <v>15</v>
      </c>
      <c r="BK5" s="45" t="s">
        <v>14</v>
      </c>
      <c r="BL5" s="45" t="s">
        <v>15</v>
      </c>
      <c r="BM5" s="46" t="s">
        <v>14</v>
      </c>
      <c r="BN5" s="46" t="s">
        <v>15</v>
      </c>
      <c r="BO5" s="46" t="s">
        <v>14</v>
      </c>
      <c r="BP5" s="46" t="s">
        <v>15</v>
      </c>
      <c r="BQ5" s="49" t="s">
        <v>14</v>
      </c>
      <c r="BR5" s="49" t="s">
        <v>15</v>
      </c>
      <c r="BS5" s="49" t="s">
        <v>14</v>
      </c>
      <c r="BT5" s="49" t="s">
        <v>15</v>
      </c>
      <c r="BU5" s="51" t="s">
        <v>14</v>
      </c>
      <c r="BV5" s="51" t="s">
        <v>15</v>
      </c>
      <c r="BW5" s="53" t="s">
        <v>14</v>
      </c>
      <c r="BX5" s="53" t="s">
        <v>15</v>
      </c>
      <c r="BY5" s="54" t="s">
        <v>14</v>
      </c>
      <c r="BZ5" s="54" t="s">
        <v>253</v>
      </c>
      <c r="CA5" s="86" t="s">
        <v>14</v>
      </c>
      <c r="CB5" s="86" t="s">
        <v>253</v>
      </c>
      <c r="CC5" s="53" t="s">
        <v>14</v>
      </c>
      <c r="CD5" s="53" t="s">
        <v>15</v>
      </c>
      <c r="CE5" s="92" t="s">
        <v>14</v>
      </c>
      <c r="CF5" s="92" t="s">
        <v>15</v>
      </c>
      <c r="CG5" s="92" t="s">
        <v>14</v>
      </c>
      <c r="CH5" s="92" t="s">
        <v>15</v>
      </c>
      <c r="CI5" s="92" t="s">
        <v>14</v>
      </c>
      <c r="CJ5" s="92" t="s">
        <v>15</v>
      </c>
      <c r="CK5" s="94" t="s">
        <v>14</v>
      </c>
      <c r="CL5" s="94" t="s">
        <v>15</v>
      </c>
      <c r="CM5" s="92" t="s">
        <v>14</v>
      </c>
      <c r="CN5" s="92" t="s">
        <v>15</v>
      </c>
      <c r="CO5" s="110" t="s">
        <v>14</v>
      </c>
      <c r="CP5" s="110" t="s">
        <v>15</v>
      </c>
      <c r="CQ5" s="110" t="s">
        <v>14</v>
      </c>
      <c r="CR5" s="110" t="s">
        <v>15</v>
      </c>
      <c r="CS5" s="110" t="s">
        <v>14</v>
      </c>
      <c r="CT5" s="110" t="s">
        <v>15</v>
      </c>
      <c r="CU5" s="110" t="s">
        <v>14</v>
      </c>
      <c r="CV5" s="110" t="s">
        <v>15</v>
      </c>
    </row>
    <row r="6" spans="2:100">
      <c r="B6" s="25" t="s">
        <v>32</v>
      </c>
      <c r="C6" s="2">
        <v>89909</v>
      </c>
      <c r="D6" s="3">
        <v>3.1E-2</v>
      </c>
      <c r="E6" s="2">
        <v>246783</v>
      </c>
      <c r="F6" s="3">
        <v>0.08</v>
      </c>
      <c r="G6" s="2">
        <v>508087</v>
      </c>
      <c r="H6" s="3">
        <v>0.14599999999999999</v>
      </c>
      <c r="I6" s="2">
        <v>95620</v>
      </c>
      <c r="J6" s="3">
        <v>3.3000000000000002E-2</v>
      </c>
      <c r="K6" s="2">
        <v>940399</v>
      </c>
      <c r="L6" s="3">
        <v>7.5999999999999998E-2</v>
      </c>
      <c r="M6" s="2">
        <v>99282</v>
      </c>
      <c r="N6" s="3">
        <v>3.4000000000000002E-2</v>
      </c>
      <c r="O6" s="2">
        <v>238526</v>
      </c>
      <c r="P6" s="3">
        <v>7.3999999999999996E-2</v>
      </c>
      <c r="Q6" s="2">
        <v>684447</v>
      </c>
      <c r="R6" s="3">
        <v>0.184</v>
      </c>
      <c r="S6" s="2">
        <v>139540</v>
      </c>
      <c r="T6" s="3">
        <v>4.5999999999999999E-2</v>
      </c>
      <c r="U6" s="2">
        <v>1161795</v>
      </c>
      <c r="V6" s="3">
        <v>0.09</v>
      </c>
      <c r="W6" s="2">
        <v>135946</v>
      </c>
      <c r="X6" s="3">
        <v>4.5999999999999999E-2</v>
      </c>
      <c r="Y6" s="2">
        <v>293920</v>
      </c>
      <c r="Z6" s="3">
        <v>9.2999999999999999E-2</v>
      </c>
      <c r="AA6" s="2">
        <v>681667</v>
      </c>
      <c r="AB6" s="3">
        <v>0.192</v>
      </c>
      <c r="AC6" s="2">
        <v>143553</v>
      </c>
      <c r="AD6" s="3">
        <v>4.8000000000000001E-2</v>
      </c>
      <c r="AE6" s="2">
        <v>1255086</v>
      </c>
      <c r="AF6" s="3">
        <v>9.9316661147254362E-2</v>
      </c>
      <c r="AG6" s="2">
        <v>135464</v>
      </c>
      <c r="AH6" s="3">
        <v>4.5999999999999999E-2</v>
      </c>
      <c r="AI6" s="2">
        <v>328288</v>
      </c>
      <c r="AJ6" s="3">
        <v>9.9000000000000005E-2</v>
      </c>
      <c r="AK6" s="2">
        <v>578666</v>
      </c>
      <c r="AL6" s="3">
        <v>0.16200000000000001</v>
      </c>
      <c r="AM6" s="2">
        <v>147368</v>
      </c>
      <c r="AN6" s="3">
        <v>4.4999999999999998E-2</v>
      </c>
      <c r="AO6" s="2">
        <v>1189787</v>
      </c>
      <c r="AP6" s="3">
        <v>9.0999999999999998E-2</v>
      </c>
      <c r="AQ6" s="2">
        <v>185875</v>
      </c>
      <c r="AR6" s="3">
        <v>5.6000000000000001E-2</v>
      </c>
      <c r="AS6" s="2">
        <v>293462</v>
      </c>
      <c r="AT6" s="3">
        <v>8.7999999999999995E-2</v>
      </c>
      <c r="AU6" s="2">
        <v>688774</v>
      </c>
      <c r="AV6" s="3">
        <v>0.16500000000000001</v>
      </c>
      <c r="AW6" s="2">
        <v>209417</v>
      </c>
      <c r="AX6" s="3">
        <v>6.0999999999999999E-2</v>
      </c>
      <c r="AY6" s="2">
        <v>1377528</v>
      </c>
      <c r="AZ6" s="3">
        <v>9.7000000000000003E-2</v>
      </c>
      <c r="BA6" s="2">
        <v>144623</v>
      </c>
      <c r="BB6" s="3">
        <v>4.5999999999999999E-2</v>
      </c>
      <c r="BC6" s="2">
        <v>111716</v>
      </c>
      <c r="BD6" s="3">
        <v>5.5E-2</v>
      </c>
      <c r="BE6" s="2">
        <v>598734</v>
      </c>
      <c r="BF6" s="3">
        <v>0.152</v>
      </c>
      <c r="BG6" s="2">
        <v>109619</v>
      </c>
      <c r="BH6" s="3">
        <v>3.2000000000000001E-2</v>
      </c>
      <c r="BI6" s="2">
        <v>964692</v>
      </c>
      <c r="BJ6" s="3">
        <v>7.6999999999999999E-2</v>
      </c>
      <c r="BK6" s="2">
        <v>197539</v>
      </c>
      <c r="BL6" s="3">
        <v>5.2999999999999999E-2</v>
      </c>
      <c r="BM6" s="2">
        <v>295972</v>
      </c>
      <c r="BN6" s="3">
        <v>7.0000000000000007E-2</v>
      </c>
      <c r="BO6" s="2">
        <v>666043</v>
      </c>
      <c r="BP6" s="3">
        <v>0.14099999999999999</v>
      </c>
      <c r="BQ6" s="2">
        <v>213201</v>
      </c>
      <c r="BR6" s="3">
        <v>4.9908587186287844E-2</v>
      </c>
      <c r="BS6" s="2">
        <v>1372755</v>
      </c>
      <c r="BT6" s="3">
        <v>8.1026623501418718E-2</v>
      </c>
      <c r="BU6" s="61">
        <v>241804</v>
      </c>
      <c r="BV6" s="62">
        <v>5.8000000000000003E-2</v>
      </c>
      <c r="BW6" s="61">
        <v>317320</v>
      </c>
      <c r="BX6" s="62">
        <v>8.3000000000000004E-2</v>
      </c>
      <c r="BY6" s="61">
        <v>737634</v>
      </c>
      <c r="BZ6" s="62">
        <v>0.16700000000000001</v>
      </c>
      <c r="CA6" s="87">
        <v>279944</v>
      </c>
      <c r="CB6" s="83">
        <v>7.0999999999999994E-2</v>
      </c>
      <c r="CC6" s="61">
        <v>1576702</v>
      </c>
      <c r="CD6" s="62">
        <v>9.6534260955770626E-2</v>
      </c>
      <c r="CE6" s="93">
        <v>329441</v>
      </c>
      <c r="CF6" s="83">
        <v>7.4999999999999997E-2</v>
      </c>
      <c r="CG6" s="93">
        <v>462763</v>
      </c>
      <c r="CH6" s="83">
        <v>9.6000000000000002E-2</v>
      </c>
      <c r="CI6" s="93">
        <v>875553</v>
      </c>
      <c r="CJ6" s="83">
        <v>0.16500000000000001</v>
      </c>
      <c r="CK6" s="95">
        <v>437167</v>
      </c>
      <c r="CL6" s="83">
        <v>9.2999999999999999E-2</v>
      </c>
      <c r="CM6" s="95">
        <v>2104923</v>
      </c>
      <c r="CN6" s="83">
        <v>0.11</v>
      </c>
      <c r="CO6" s="112">
        <v>381521</v>
      </c>
      <c r="CP6" s="107">
        <v>8.2000000000000003E-2</v>
      </c>
      <c r="CQ6" s="112">
        <v>538445</v>
      </c>
      <c r="CR6" s="107">
        <v>0.106</v>
      </c>
      <c r="CS6" s="112">
        <v>886651</v>
      </c>
      <c r="CT6" s="107">
        <v>0.16800000000000001</v>
      </c>
      <c r="CU6" s="112">
        <v>1806617</v>
      </c>
      <c r="CV6" s="107">
        <v>0.12009721494214401</v>
      </c>
    </row>
    <row r="7" spans="2:100">
      <c r="B7" s="25" t="s">
        <v>33</v>
      </c>
      <c r="C7" s="2">
        <v>1565966</v>
      </c>
      <c r="D7" s="3">
        <v>0.54200000000000004</v>
      </c>
      <c r="E7" s="2">
        <v>1668967</v>
      </c>
      <c r="F7" s="3">
        <v>0.54100000000000004</v>
      </c>
      <c r="G7" s="2">
        <v>1815195</v>
      </c>
      <c r="H7" s="3">
        <v>0.52200000000000002</v>
      </c>
      <c r="I7" s="2">
        <v>1687390</v>
      </c>
      <c r="J7" s="3">
        <v>0.57999999999999996</v>
      </c>
      <c r="K7" s="2">
        <v>6737518</v>
      </c>
      <c r="L7" s="3">
        <v>0.54500000000000004</v>
      </c>
      <c r="M7" s="2">
        <v>1667406</v>
      </c>
      <c r="N7" s="3">
        <v>0.56299999999999994</v>
      </c>
      <c r="O7" s="2">
        <v>1676943</v>
      </c>
      <c r="P7" s="3">
        <v>0.51900000000000002</v>
      </c>
      <c r="Q7" s="2">
        <v>1800398</v>
      </c>
      <c r="R7" s="3">
        <v>0.48499999999999999</v>
      </c>
      <c r="S7" s="2">
        <v>1652994</v>
      </c>
      <c r="T7" s="3">
        <v>0.54200000000000004</v>
      </c>
      <c r="U7" s="2">
        <v>6797742</v>
      </c>
      <c r="V7" s="3">
        <v>0.52500000000000002</v>
      </c>
      <c r="W7" s="2">
        <v>1618192</v>
      </c>
      <c r="X7" s="3">
        <v>0.55200000000000005</v>
      </c>
      <c r="Y7" s="2">
        <v>1524333</v>
      </c>
      <c r="Z7" s="3">
        <v>0.48499999999999999</v>
      </c>
      <c r="AA7" s="2">
        <v>1608974</v>
      </c>
      <c r="AB7" s="3">
        <v>0.45200000000000001</v>
      </c>
      <c r="AC7" s="2">
        <v>1612115</v>
      </c>
      <c r="AD7" s="3">
        <v>0.53700000000000003</v>
      </c>
      <c r="AE7" s="2">
        <v>6363614</v>
      </c>
      <c r="AF7" s="3">
        <v>0.50356142551978422</v>
      </c>
      <c r="AG7" s="2">
        <v>1674646</v>
      </c>
      <c r="AH7" s="3">
        <v>0.56799999999999995</v>
      </c>
      <c r="AI7" s="2">
        <v>1721634</v>
      </c>
      <c r="AJ7" s="3">
        <v>0.52</v>
      </c>
      <c r="AK7" s="2">
        <v>1665056</v>
      </c>
      <c r="AL7" s="3">
        <v>0.46500000000000002</v>
      </c>
      <c r="AM7" s="2">
        <v>1739558</v>
      </c>
      <c r="AN7" s="3">
        <v>0.52800000000000002</v>
      </c>
      <c r="AO7" s="2">
        <v>6800894</v>
      </c>
      <c r="AP7" s="3">
        <v>0.51800000000000002</v>
      </c>
      <c r="AQ7" s="2">
        <v>1819942</v>
      </c>
      <c r="AR7" s="3">
        <v>0.55100000000000005</v>
      </c>
      <c r="AS7" s="2">
        <v>1679539</v>
      </c>
      <c r="AT7" s="3">
        <v>0.503</v>
      </c>
      <c r="AU7" s="2">
        <v>1891692</v>
      </c>
      <c r="AV7" s="3">
        <v>0.45400000000000001</v>
      </c>
      <c r="AW7" s="2">
        <v>1882532</v>
      </c>
      <c r="AX7" s="3">
        <v>0.54700000000000004</v>
      </c>
      <c r="AY7" s="2">
        <v>7273705</v>
      </c>
      <c r="AZ7" s="3">
        <v>0.51</v>
      </c>
      <c r="BA7" s="2">
        <v>1669239</v>
      </c>
      <c r="BB7" s="3">
        <v>0.53600000000000003</v>
      </c>
      <c r="BC7" s="2">
        <v>971321</v>
      </c>
      <c r="BD7" s="3">
        <v>0.47899999999999998</v>
      </c>
      <c r="BE7" s="2">
        <v>1517889</v>
      </c>
      <c r="BF7" s="3">
        <v>0.38600000000000001</v>
      </c>
      <c r="BG7" s="2">
        <v>1561968</v>
      </c>
      <c r="BH7" s="3">
        <v>0.46100000000000002</v>
      </c>
      <c r="BI7" s="2">
        <v>5720418</v>
      </c>
      <c r="BJ7" s="3">
        <v>0.45900000000000002</v>
      </c>
      <c r="BK7" s="2">
        <v>1745145</v>
      </c>
      <c r="BL7" s="3">
        <v>0.47099999999999997</v>
      </c>
      <c r="BM7" s="2">
        <v>1993711</v>
      </c>
      <c r="BN7" s="3">
        <v>0.47</v>
      </c>
      <c r="BO7" s="2">
        <v>1936402</v>
      </c>
      <c r="BP7" s="3">
        <v>0.41</v>
      </c>
      <c r="BQ7" s="2">
        <v>2269038</v>
      </c>
      <c r="BR7" s="3">
        <v>0.53116299103662834</v>
      </c>
      <c r="BS7" s="2">
        <v>7942500</v>
      </c>
      <c r="BT7" s="3">
        <v>0.46880467174406082</v>
      </c>
      <c r="BU7" s="61">
        <v>2148765</v>
      </c>
      <c r="BV7" s="62">
        <v>0.51900000000000002</v>
      </c>
      <c r="BW7" s="61">
        <v>1923480</v>
      </c>
      <c r="BX7" s="62">
        <v>0.5</v>
      </c>
      <c r="BY7" s="61">
        <v>2118802</v>
      </c>
      <c r="BZ7" s="62">
        <v>0.48</v>
      </c>
      <c r="CA7" s="87">
        <v>2103846</v>
      </c>
      <c r="CB7" s="83">
        <v>0.53400000000000003</v>
      </c>
      <c r="CC7" s="61">
        <v>8294893</v>
      </c>
      <c r="CD7" s="62">
        <v>0.50785840663752257</v>
      </c>
      <c r="CE7" s="93">
        <v>2166641</v>
      </c>
      <c r="CF7" s="83">
        <v>0.496</v>
      </c>
      <c r="CG7" s="93">
        <v>2194503</v>
      </c>
      <c r="CH7" s="83">
        <v>0.45700000000000002</v>
      </c>
      <c r="CI7" s="93">
        <v>2316161</v>
      </c>
      <c r="CJ7" s="83">
        <v>0.437</v>
      </c>
      <c r="CK7" s="95">
        <v>2389260</v>
      </c>
      <c r="CL7" s="83">
        <v>0.50600000000000001</v>
      </c>
      <c r="CM7" s="95">
        <v>9066565</v>
      </c>
      <c r="CN7" s="83">
        <v>0.47199999999999998</v>
      </c>
      <c r="CO7" s="112">
        <v>2444977</v>
      </c>
      <c r="CP7" s="107">
        <v>0.52400000000000002</v>
      </c>
      <c r="CQ7" s="112">
        <v>2671953</v>
      </c>
      <c r="CR7" s="107">
        <v>0.52400000000000002</v>
      </c>
      <c r="CS7" s="112">
        <v>2502678</v>
      </c>
      <c r="CT7" s="107">
        <v>0.47399999999999998</v>
      </c>
      <c r="CU7" s="112">
        <v>7619608</v>
      </c>
      <c r="CV7" s="107">
        <v>0.50652335262586379</v>
      </c>
    </row>
    <row r="8" spans="2:100">
      <c r="B8" s="25" t="s">
        <v>34</v>
      </c>
      <c r="C8" s="2">
        <v>31219</v>
      </c>
      <c r="D8" s="3">
        <v>1.0999999999999999E-2</v>
      </c>
      <c r="E8" s="2">
        <v>15120</v>
      </c>
      <c r="F8" s="3">
        <v>5.0000000000000001E-3</v>
      </c>
      <c r="G8" s="2">
        <v>15092</v>
      </c>
      <c r="H8" s="3">
        <v>4.0000000000000001E-3</v>
      </c>
      <c r="I8" s="2">
        <v>12259</v>
      </c>
      <c r="J8" s="3">
        <v>4.0000000000000001E-3</v>
      </c>
      <c r="K8" s="2">
        <v>73691</v>
      </c>
      <c r="L8" s="3">
        <v>6.0000000000000001E-3</v>
      </c>
      <c r="M8" s="2">
        <v>24416</v>
      </c>
      <c r="N8" s="3">
        <v>8.0000000000000002E-3</v>
      </c>
      <c r="O8" s="2">
        <v>34375</v>
      </c>
      <c r="P8" s="3">
        <v>1.0999999999999999E-2</v>
      </c>
      <c r="Q8" s="2">
        <v>13231</v>
      </c>
      <c r="R8" s="3">
        <v>4.0000000000000001E-3</v>
      </c>
      <c r="S8" s="2">
        <v>4825</v>
      </c>
      <c r="T8" s="3">
        <v>2E-3</v>
      </c>
      <c r="U8" s="2">
        <v>76847</v>
      </c>
      <c r="V8" s="3">
        <v>6.0000000000000001E-3</v>
      </c>
      <c r="W8" s="2">
        <v>10798</v>
      </c>
      <c r="X8" s="3">
        <v>4.0000000000000001E-3</v>
      </c>
      <c r="Y8" s="2">
        <v>21854</v>
      </c>
      <c r="Z8" s="3">
        <v>7.0000000000000001E-3</v>
      </c>
      <c r="AA8" s="2">
        <v>19877</v>
      </c>
      <c r="AB8" s="3">
        <v>6.0000000000000001E-3</v>
      </c>
      <c r="AC8" s="2">
        <v>19442</v>
      </c>
      <c r="AD8" s="3">
        <v>6.0000000000000001E-3</v>
      </c>
      <c r="AE8" s="2">
        <v>71971</v>
      </c>
      <c r="AF8" s="3">
        <v>5.6951630561005726E-3</v>
      </c>
      <c r="AG8" s="2">
        <v>14986</v>
      </c>
      <c r="AH8" s="3">
        <v>5.0000000000000001E-3</v>
      </c>
      <c r="AI8" s="2">
        <v>12728</v>
      </c>
      <c r="AJ8" s="3">
        <v>4.0000000000000001E-3</v>
      </c>
      <c r="AK8" s="2">
        <v>14942</v>
      </c>
      <c r="AL8" s="3">
        <v>4.0000000000000001E-3</v>
      </c>
      <c r="AM8" s="2">
        <v>19769</v>
      </c>
      <c r="AN8" s="3">
        <v>6.0000000000000001E-3</v>
      </c>
      <c r="AO8" s="2">
        <v>62426</v>
      </c>
      <c r="AP8" s="3">
        <v>5.0000000000000001E-3</v>
      </c>
      <c r="AQ8" s="2">
        <v>12426</v>
      </c>
      <c r="AR8" s="3">
        <v>4.0000000000000001E-3</v>
      </c>
      <c r="AS8" s="2">
        <v>18192</v>
      </c>
      <c r="AT8" s="3">
        <v>5.0000000000000001E-3</v>
      </c>
      <c r="AU8" s="2">
        <v>39676</v>
      </c>
      <c r="AV8" s="3">
        <v>0.01</v>
      </c>
      <c r="AW8" s="2">
        <v>26024</v>
      </c>
      <c r="AX8" s="3">
        <v>8.0000000000000002E-3</v>
      </c>
      <c r="AY8" s="2">
        <v>96318</v>
      </c>
      <c r="AZ8" s="3">
        <v>7.0000000000000001E-3</v>
      </c>
      <c r="BA8" s="2">
        <v>5147</v>
      </c>
      <c r="BB8" s="3">
        <v>2E-3</v>
      </c>
      <c r="BC8" s="2">
        <v>10709</v>
      </c>
      <c r="BD8" s="3">
        <v>5.0000000000000001E-3</v>
      </c>
      <c r="BE8" s="2">
        <v>23622</v>
      </c>
      <c r="BF8" s="3">
        <v>6.0000000000000001E-3</v>
      </c>
      <c r="BG8" s="2">
        <v>15421</v>
      </c>
      <c r="BH8" s="3">
        <v>5.0000000000000001E-3</v>
      </c>
      <c r="BI8" s="2">
        <v>54899</v>
      </c>
      <c r="BJ8" s="3">
        <v>4.0000000000000001E-3</v>
      </c>
      <c r="BK8" s="2">
        <v>4831</v>
      </c>
      <c r="BL8" s="3">
        <v>1E-3</v>
      </c>
      <c r="BM8" s="2">
        <v>6364</v>
      </c>
      <c r="BN8" s="3">
        <v>1E-3</v>
      </c>
      <c r="BO8" s="2">
        <v>14865</v>
      </c>
      <c r="BP8" s="3">
        <v>3.0000000000000001E-3</v>
      </c>
      <c r="BQ8" s="2">
        <v>16188</v>
      </c>
      <c r="BR8" s="3">
        <v>3.7894766411584731E-3</v>
      </c>
      <c r="BS8" s="2">
        <v>42248</v>
      </c>
      <c r="BT8" s="3">
        <v>2.4936808022465321E-3</v>
      </c>
      <c r="BU8" s="61">
        <v>22420</v>
      </c>
      <c r="BV8" s="62">
        <v>5.0000000000000001E-3</v>
      </c>
      <c r="BW8" s="61">
        <v>12539</v>
      </c>
      <c r="BX8" s="62">
        <v>3.0000000000000001E-3</v>
      </c>
      <c r="BY8" s="61">
        <v>16568</v>
      </c>
      <c r="BZ8" s="62">
        <v>4.0000000000000001E-3</v>
      </c>
      <c r="CA8" s="87">
        <v>21734</v>
      </c>
      <c r="CB8" s="83">
        <v>6.0000000000000001E-3</v>
      </c>
      <c r="CC8" s="61">
        <v>73261</v>
      </c>
      <c r="CD8" s="62">
        <v>4.4854363677351277E-3</v>
      </c>
      <c r="CE8" s="93">
        <v>22529</v>
      </c>
      <c r="CF8" s="83">
        <v>5.0000000000000001E-3</v>
      </c>
      <c r="CG8" s="93">
        <v>15606</v>
      </c>
      <c r="CH8" s="83">
        <v>3.0000000000000001E-3</v>
      </c>
      <c r="CI8" s="93">
        <v>29548</v>
      </c>
      <c r="CJ8" s="83">
        <v>6.0000000000000001E-3</v>
      </c>
      <c r="CK8" s="95">
        <v>17461</v>
      </c>
      <c r="CL8" s="83">
        <v>4.0000000000000001E-3</v>
      </c>
      <c r="CM8" s="95">
        <v>85145</v>
      </c>
      <c r="CN8" s="83">
        <v>4.0000000000000001E-3</v>
      </c>
      <c r="CO8" s="112">
        <v>21411</v>
      </c>
      <c r="CP8" s="107">
        <v>5.0000000000000001E-3</v>
      </c>
      <c r="CQ8" s="112">
        <v>14730</v>
      </c>
      <c r="CR8" s="107">
        <v>3.0000000000000001E-3</v>
      </c>
      <c r="CS8" s="112">
        <v>19690</v>
      </c>
      <c r="CT8" s="107">
        <v>4.0000000000000001E-3</v>
      </c>
      <c r="CU8" s="112">
        <v>55831</v>
      </c>
      <c r="CV8" s="107">
        <v>3.7114383443944358E-3</v>
      </c>
    </row>
    <row r="9" spans="2:100">
      <c r="B9" s="25" t="s">
        <v>35</v>
      </c>
      <c r="C9" s="2">
        <v>329937</v>
      </c>
      <c r="D9" s="3">
        <v>0.114</v>
      </c>
      <c r="E9" s="2">
        <v>351757</v>
      </c>
      <c r="F9" s="3">
        <v>0.114</v>
      </c>
      <c r="G9" s="2">
        <v>272899</v>
      </c>
      <c r="H9" s="3">
        <v>7.9000000000000001E-2</v>
      </c>
      <c r="I9" s="2">
        <v>312882</v>
      </c>
      <c r="J9" s="3">
        <v>0.108</v>
      </c>
      <c r="K9" s="2">
        <v>1267475</v>
      </c>
      <c r="L9" s="3">
        <v>0.10299999999999999</v>
      </c>
      <c r="M9" s="2">
        <v>375955</v>
      </c>
      <c r="N9" s="3">
        <v>0.127</v>
      </c>
      <c r="O9" s="2">
        <v>372860</v>
      </c>
      <c r="P9" s="3">
        <v>0.115</v>
      </c>
      <c r="Q9" s="2">
        <v>327181</v>
      </c>
      <c r="R9" s="3">
        <v>8.7999999999999995E-2</v>
      </c>
      <c r="S9" s="2">
        <v>365545</v>
      </c>
      <c r="T9" s="3">
        <v>0.12</v>
      </c>
      <c r="U9" s="2">
        <v>1441541</v>
      </c>
      <c r="V9" s="3">
        <v>0.111</v>
      </c>
      <c r="W9" s="2">
        <v>373495</v>
      </c>
      <c r="X9" s="3">
        <v>0.127</v>
      </c>
      <c r="Y9" s="2">
        <v>386673</v>
      </c>
      <c r="Z9" s="3">
        <v>0.123</v>
      </c>
      <c r="AA9" s="2">
        <v>350420</v>
      </c>
      <c r="AB9" s="3">
        <v>9.9000000000000005E-2</v>
      </c>
      <c r="AC9" s="2">
        <v>301449</v>
      </c>
      <c r="AD9" s="3">
        <v>0.1</v>
      </c>
      <c r="AE9" s="2">
        <v>1412037</v>
      </c>
      <c r="AF9" s="3">
        <v>0.11173640711185177</v>
      </c>
      <c r="AG9" s="2">
        <v>321677</v>
      </c>
      <c r="AH9" s="3">
        <v>0.109</v>
      </c>
      <c r="AI9" s="2">
        <v>402483</v>
      </c>
      <c r="AJ9" s="3">
        <v>0.122</v>
      </c>
      <c r="AK9" s="2">
        <v>305021</v>
      </c>
      <c r="AL9" s="3">
        <v>8.5000000000000006E-2</v>
      </c>
      <c r="AM9" s="2">
        <v>352004</v>
      </c>
      <c r="AN9" s="3">
        <v>0.107</v>
      </c>
      <c r="AO9" s="2">
        <v>1381185</v>
      </c>
      <c r="AP9" s="3">
        <v>0.105</v>
      </c>
      <c r="AQ9" s="2">
        <v>335031</v>
      </c>
      <c r="AR9" s="3">
        <v>0.10100000000000001</v>
      </c>
      <c r="AS9" s="2">
        <v>332712</v>
      </c>
      <c r="AT9" s="3">
        <v>0.1</v>
      </c>
      <c r="AU9" s="2">
        <v>307438</v>
      </c>
      <c r="AV9" s="3">
        <v>7.3999999999999996E-2</v>
      </c>
      <c r="AW9" s="2">
        <v>284371</v>
      </c>
      <c r="AX9" s="3">
        <v>8.3000000000000004E-2</v>
      </c>
      <c r="AY9" s="2">
        <v>1259551</v>
      </c>
      <c r="AZ9" s="3">
        <v>8.7999999999999995E-2</v>
      </c>
      <c r="BA9" s="2">
        <v>311871</v>
      </c>
      <c r="BB9" s="3">
        <v>0.1</v>
      </c>
      <c r="BC9" s="2">
        <v>181165</v>
      </c>
      <c r="BD9" s="3">
        <v>8.8999999999999996E-2</v>
      </c>
      <c r="BE9" s="2">
        <v>286999</v>
      </c>
      <c r="BF9" s="3">
        <v>7.2999999999999995E-2</v>
      </c>
      <c r="BG9" s="2">
        <v>292763</v>
      </c>
      <c r="BH9" s="3">
        <v>8.5999999999999993E-2</v>
      </c>
      <c r="BI9" s="2">
        <v>1072799</v>
      </c>
      <c r="BJ9" s="3">
        <v>8.5999999999999993E-2</v>
      </c>
      <c r="BK9" s="2">
        <v>377375</v>
      </c>
      <c r="BL9" s="3">
        <v>0.10199999999999999</v>
      </c>
      <c r="BM9" s="2">
        <v>332927</v>
      </c>
      <c r="BN9" s="3">
        <v>7.8E-2</v>
      </c>
      <c r="BO9" s="2">
        <v>434153</v>
      </c>
      <c r="BP9" s="3">
        <v>9.1999999999999998E-2</v>
      </c>
      <c r="BQ9" s="2">
        <v>367778</v>
      </c>
      <c r="BR9" s="3">
        <v>8.6093781821842158E-2</v>
      </c>
      <c r="BS9" s="2">
        <v>1512233</v>
      </c>
      <c r="BT9" s="3">
        <v>8.9259288028396139E-2</v>
      </c>
      <c r="BU9" s="61">
        <v>386269</v>
      </c>
      <c r="BV9" s="62">
        <v>9.2999999999999999E-2</v>
      </c>
      <c r="BW9" s="61">
        <v>367720</v>
      </c>
      <c r="BX9" s="62">
        <v>9.6000000000000002E-2</v>
      </c>
      <c r="BY9" s="61">
        <v>356533</v>
      </c>
      <c r="BZ9" s="62">
        <v>8.1000000000000003E-2</v>
      </c>
      <c r="CA9" s="87">
        <v>344008</v>
      </c>
      <c r="CB9" s="83">
        <v>8.6999999999999994E-2</v>
      </c>
      <c r="CC9" s="61">
        <v>1454530</v>
      </c>
      <c r="CD9" s="62">
        <v>8.9054227487500526E-2</v>
      </c>
      <c r="CE9" s="93">
        <v>411492</v>
      </c>
      <c r="CF9" s="83">
        <v>9.4E-2</v>
      </c>
      <c r="CG9" s="93">
        <v>375645</v>
      </c>
      <c r="CH9" s="83">
        <v>7.8E-2</v>
      </c>
      <c r="CI9" s="93">
        <v>434171</v>
      </c>
      <c r="CJ9" s="83">
        <v>8.2000000000000003E-2</v>
      </c>
      <c r="CK9" s="95">
        <v>402944</v>
      </c>
      <c r="CL9" s="83">
        <v>8.5000000000000006E-2</v>
      </c>
      <c r="CM9" s="95">
        <v>1624253</v>
      </c>
      <c r="CN9" s="83">
        <v>8.5000000000000006E-2</v>
      </c>
      <c r="CO9" s="112">
        <v>453182</v>
      </c>
      <c r="CP9" s="107">
        <v>9.7000000000000003E-2</v>
      </c>
      <c r="CQ9" s="112">
        <v>455778</v>
      </c>
      <c r="CR9" s="107">
        <v>8.8999999999999996E-2</v>
      </c>
      <c r="CS9" s="112">
        <v>376946</v>
      </c>
      <c r="CT9" s="107">
        <v>7.0999999999999994E-2</v>
      </c>
      <c r="CU9" s="112">
        <v>1285906</v>
      </c>
      <c r="CV9" s="107">
        <v>8.5482273928227534E-2</v>
      </c>
    </row>
    <row r="10" spans="2:100">
      <c r="B10" s="25" t="s">
        <v>36</v>
      </c>
      <c r="C10" s="2">
        <v>44718</v>
      </c>
      <c r="D10" s="3">
        <v>1.4999999999999999E-2</v>
      </c>
      <c r="E10" s="2">
        <v>78812</v>
      </c>
      <c r="F10" s="3">
        <v>2.5999999999999999E-2</v>
      </c>
      <c r="G10" s="2">
        <v>57221</v>
      </c>
      <c r="H10" s="3">
        <v>1.6E-2</v>
      </c>
      <c r="I10" s="2">
        <v>44097</v>
      </c>
      <c r="J10" s="3">
        <v>1.4999999999999999E-2</v>
      </c>
      <c r="K10" s="2">
        <v>224847</v>
      </c>
      <c r="L10" s="3">
        <v>1.7999999999999999E-2</v>
      </c>
      <c r="M10" s="2">
        <v>47733</v>
      </c>
      <c r="N10" s="3">
        <v>1.6E-2</v>
      </c>
      <c r="O10" s="2">
        <v>77610</v>
      </c>
      <c r="P10" s="3">
        <v>2.4E-2</v>
      </c>
      <c r="Q10" s="2">
        <v>45842</v>
      </c>
      <c r="R10" s="3">
        <v>1.2E-2</v>
      </c>
      <c r="S10" s="2">
        <v>53600</v>
      </c>
      <c r="T10" s="3">
        <v>1.7999999999999999E-2</v>
      </c>
      <c r="U10" s="2">
        <v>224785</v>
      </c>
      <c r="V10" s="3">
        <v>1.7000000000000001E-2</v>
      </c>
      <c r="W10" s="2">
        <v>69309</v>
      </c>
      <c r="X10" s="3">
        <v>2.4E-2</v>
      </c>
      <c r="Y10" s="2">
        <v>85768</v>
      </c>
      <c r="Z10" s="3">
        <v>2.7E-2</v>
      </c>
      <c r="AA10" s="2">
        <v>58937</v>
      </c>
      <c r="AB10" s="3">
        <v>1.7000000000000001E-2</v>
      </c>
      <c r="AC10" s="2">
        <v>43835</v>
      </c>
      <c r="AD10" s="3">
        <v>1.4999999999999999E-2</v>
      </c>
      <c r="AE10" s="2">
        <v>257849</v>
      </c>
      <c r="AF10" s="3">
        <v>2.0403941849529348E-2</v>
      </c>
      <c r="AG10" s="2">
        <v>40267</v>
      </c>
      <c r="AH10" s="3">
        <v>1.4E-2</v>
      </c>
      <c r="AI10" s="2">
        <v>57266</v>
      </c>
      <c r="AJ10" s="3">
        <v>1.7000000000000001E-2</v>
      </c>
      <c r="AK10" s="2">
        <v>43327</v>
      </c>
      <c r="AL10" s="3">
        <v>1.2E-2</v>
      </c>
      <c r="AM10" s="2">
        <v>67242</v>
      </c>
      <c r="AN10" s="3">
        <v>0.02</v>
      </c>
      <c r="AO10" s="2">
        <v>208101</v>
      </c>
      <c r="AP10" s="3">
        <v>1.6E-2</v>
      </c>
      <c r="AQ10" s="2">
        <v>50681</v>
      </c>
      <c r="AR10" s="3">
        <v>1.4999999999999999E-2</v>
      </c>
      <c r="AS10" s="2">
        <v>81756</v>
      </c>
      <c r="AT10" s="3">
        <v>2.5000000000000001E-2</v>
      </c>
      <c r="AU10" s="2">
        <v>83856</v>
      </c>
      <c r="AV10" s="3">
        <v>0.02</v>
      </c>
      <c r="AW10" s="2">
        <v>61123</v>
      </c>
      <c r="AX10" s="3">
        <v>1.7999999999999999E-2</v>
      </c>
      <c r="AY10" s="2">
        <v>277416</v>
      </c>
      <c r="AZ10" s="3">
        <v>1.9E-2</v>
      </c>
      <c r="BA10" s="2">
        <v>41791</v>
      </c>
      <c r="BB10" s="3">
        <v>1.2999999999999999E-2</v>
      </c>
      <c r="BC10" s="2">
        <v>27821</v>
      </c>
      <c r="BD10" s="3">
        <v>1.4E-2</v>
      </c>
      <c r="BE10" s="2">
        <v>59183</v>
      </c>
      <c r="BF10" s="3">
        <v>1.4999999999999999E-2</v>
      </c>
      <c r="BG10" s="2">
        <v>60607</v>
      </c>
      <c r="BH10" s="3">
        <v>1.7999999999999999E-2</v>
      </c>
      <c r="BI10" s="2">
        <v>189402</v>
      </c>
      <c r="BJ10" s="3">
        <v>1.4999999999999999E-2</v>
      </c>
      <c r="BK10" s="2">
        <v>67058</v>
      </c>
      <c r="BL10" s="3">
        <v>1.7999999999999999E-2</v>
      </c>
      <c r="BM10" s="2">
        <v>68102</v>
      </c>
      <c r="BN10" s="3">
        <v>1.6E-2</v>
      </c>
      <c r="BO10" s="2">
        <v>39844</v>
      </c>
      <c r="BP10" s="3">
        <v>8.0000000000000002E-3</v>
      </c>
      <c r="BQ10" s="2">
        <v>75057</v>
      </c>
      <c r="BR10" s="3">
        <v>1.7570221661442519E-2</v>
      </c>
      <c r="BS10" s="2">
        <v>250061</v>
      </c>
      <c r="BT10" s="3">
        <v>1.475980673855733E-2</v>
      </c>
      <c r="BU10" s="61">
        <v>43641</v>
      </c>
      <c r="BV10" s="62">
        <v>1.0999999999999999E-2</v>
      </c>
      <c r="BW10" s="61">
        <v>114165</v>
      </c>
      <c r="BX10" s="62">
        <v>0.03</v>
      </c>
      <c r="BY10" s="61">
        <v>62118</v>
      </c>
      <c r="BZ10" s="62">
        <v>1.4E-2</v>
      </c>
      <c r="CA10" s="87">
        <v>76393</v>
      </c>
      <c r="CB10" s="83">
        <v>1.9E-2</v>
      </c>
      <c r="CC10" s="61">
        <v>296317</v>
      </c>
      <c r="CD10" s="62">
        <v>1.8142136309607704E-2</v>
      </c>
      <c r="CE10" s="93">
        <v>56153</v>
      </c>
      <c r="CF10" s="83">
        <v>1.2999999999999999E-2</v>
      </c>
      <c r="CG10" s="93">
        <v>107202</v>
      </c>
      <c r="CH10" s="83">
        <v>2.1999999999999999E-2</v>
      </c>
      <c r="CI10" s="93">
        <v>50757</v>
      </c>
      <c r="CJ10" s="83">
        <v>0.01</v>
      </c>
      <c r="CK10" s="95">
        <v>60419</v>
      </c>
      <c r="CL10" s="83">
        <v>1.2999999999999999E-2</v>
      </c>
      <c r="CM10" s="95">
        <v>274531</v>
      </c>
      <c r="CN10" s="83">
        <v>1.4E-2</v>
      </c>
      <c r="CO10" s="112">
        <v>71258</v>
      </c>
      <c r="CP10" s="107">
        <v>1.4999999999999999E-2</v>
      </c>
      <c r="CQ10" s="112">
        <v>93892</v>
      </c>
      <c r="CR10" s="107">
        <v>1.7999999999999999E-2</v>
      </c>
      <c r="CS10" s="112">
        <v>62264</v>
      </c>
      <c r="CT10" s="107">
        <v>1.2E-2</v>
      </c>
      <c r="CU10" s="112">
        <v>227414</v>
      </c>
      <c r="CV10" s="107">
        <v>1.5117641447441677E-2</v>
      </c>
    </row>
    <row r="11" spans="2:100">
      <c r="B11" s="25" t="s">
        <v>37</v>
      </c>
      <c r="C11" s="2">
        <v>352233</v>
      </c>
      <c r="D11" s="3">
        <v>0.122</v>
      </c>
      <c r="E11" s="2">
        <v>335746</v>
      </c>
      <c r="F11" s="3">
        <v>0.109</v>
      </c>
      <c r="G11" s="2">
        <v>358776</v>
      </c>
      <c r="H11" s="3">
        <v>0.10299999999999999</v>
      </c>
      <c r="I11" s="2">
        <v>359699</v>
      </c>
      <c r="J11" s="3">
        <v>0.124</v>
      </c>
      <c r="K11" s="2">
        <v>1406454</v>
      </c>
      <c r="L11" s="3">
        <v>0.114</v>
      </c>
      <c r="M11" s="2">
        <v>362076</v>
      </c>
      <c r="N11" s="3">
        <v>0.122</v>
      </c>
      <c r="O11" s="2">
        <v>389481</v>
      </c>
      <c r="P11" s="3">
        <v>0.121</v>
      </c>
      <c r="Q11" s="2">
        <v>433399</v>
      </c>
      <c r="R11" s="3">
        <v>0.11700000000000001</v>
      </c>
      <c r="S11" s="2">
        <v>405694</v>
      </c>
      <c r="T11" s="3">
        <v>0.13300000000000001</v>
      </c>
      <c r="U11" s="2">
        <v>1590650</v>
      </c>
      <c r="V11" s="3">
        <v>0.123</v>
      </c>
      <c r="W11" s="2">
        <v>358525</v>
      </c>
      <c r="X11" s="3">
        <v>0.122</v>
      </c>
      <c r="Y11" s="2">
        <v>389805</v>
      </c>
      <c r="Z11" s="3">
        <v>0.124</v>
      </c>
      <c r="AA11" s="2">
        <v>472012</v>
      </c>
      <c r="AB11" s="3">
        <v>0.13300000000000001</v>
      </c>
      <c r="AC11" s="2">
        <v>472331</v>
      </c>
      <c r="AD11" s="3">
        <v>0.157</v>
      </c>
      <c r="AE11" s="2">
        <v>1692673</v>
      </c>
      <c r="AF11" s="3">
        <v>0.13394351524445852</v>
      </c>
      <c r="AG11" s="2">
        <v>397067</v>
      </c>
      <c r="AH11" s="3">
        <v>0.13500000000000001</v>
      </c>
      <c r="AI11" s="2">
        <v>384627</v>
      </c>
      <c r="AJ11" s="3">
        <v>0.11600000000000001</v>
      </c>
      <c r="AK11" s="2">
        <v>496471</v>
      </c>
      <c r="AL11" s="3">
        <v>0.13900000000000001</v>
      </c>
      <c r="AM11" s="2">
        <v>462779</v>
      </c>
      <c r="AN11" s="3">
        <v>0.14000000000000001</v>
      </c>
      <c r="AO11" s="2">
        <v>1740943</v>
      </c>
      <c r="AP11" s="3">
        <v>0.13300000000000001</v>
      </c>
      <c r="AQ11" s="2">
        <v>428742</v>
      </c>
      <c r="AR11" s="3">
        <v>0.13</v>
      </c>
      <c r="AS11" s="2">
        <v>415252</v>
      </c>
      <c r="AT11" s="3">
        <v>0.124</v>
      </c>
      <c r="AU11" s="2">
        <v>475056</v>
      </c>
      <c r="AV11" s="3">
        <v>0.114</v>
      </c>
      <c r="AW11" s="2">
        <v>439517</v>
      </c>
      <c r="AX11" s="3">
        <v>0.128</v>
      </c>
      <c r="AY11" s="2">
        <v>1758567</v>
      </c>
      <c r="AZ11" s="3">
        <v>0.123</v>
      </c>
      <c r="BA11" s="2">
        <v>434119</v>
      </c>
      <c r="BB11" s="3">
        <v>0.13900000000000001</v>
      </c>
      <c r="BC11" s="2">
        <v>281221</v>
      </c>
      <c r="BD11" s="3">
        <v>0.13900000000000001</v>
      </c>
      <c r="BE11" s="2">
        <v>554090</v>
      </c>
      <c r="BF11" s="3">
        <v>0.14099999999999999</v>
      </c>
      <c r="BG11" s="2">
        <v>526033</v>
      </c>
      <c r="BH11" s="3">
        <v>0.155</v>
      </c>
      <c r="BI11" s="2">
        <v>1795463</v>
      </c>
      <c r="BJ11" s="3">
        <v>0.14399999999999999</v>
      </c>
      <c r="BK11" s="2">
        <v>520158</v>
      </c>
      <c r="BL11" s="3">
        <v>0.14000000000000001</v>
      </c>
      <c r="BM11" s="2">
        <v>598743</v>
      </c>
      <c r="BN11" s="3">
        <v>0.14099999999999999</v>
      </c>
      <c r="BO11" s="2">
        <v>568320</v>
      </c>
      <c r="BP11" s="3">
        <v>0.12</v>
      </c>
      <c r="BQ11" s="2">
        <v>549450</v>
      </c>
      <c r="BR11" s="3">
        <v>0.12862169140625915</v>
      </c>
      <c r="BS11" s="2">
        <v>2236671</v>
      </c>
      <c r="BT11" s="3">
        <v>0.13201911412709602</v>
      </c>
      <c r="BU11" s="61">
        <v>534851</v>
      </c>
      <c r="BV11" s="62">
        <v>0.129</v>
      </c>
      <c r="BW11" s="61">
        <v>452756</v>
      </c>
      <c r="BX11" s="62">
        <v>0.11799999999999999</v>
      </c>
      <c r="BY11" s="61">
        <v>450689</v>
      </c>
      <c r="BZ11" s="62">
        <v>0.10199999999999999</v>
      </c>
      <c r="CA11" s="87">
        <v>473902</v>
      </c>
      <c r="CB11" s="83">
        <v>0.12</v>
      </c>
      <c r="CC11" s="61">
        <v>1912198</v>
      </c>
      <c r="CD11" s="62">
        <v>0.11707514846248859</v>
      </c>
      <c r="CE11" s="93">
        <v>781959</v>
      </c>
      <c r="CF11" s="83">
        <v>0.17899999999999999</v>
      </c>
      <c r="CG11" s="93">
        <v>833030</v>
      </c>
      <c r="CH11" s="83">
        <v>0.17399999999999999</v>
      </c>
      <c r="CI11" s="93">
        <v>916468</v>
      </c>
      <c r="CJ11" s="83">
        <v>0.17299999999999999</v>
      </c>
      <c r="CK11" s="95">
        <v>849923</v>
      </c>
      <c r="CL11" s="83">
        <v>0.18</v>
      </c>
      <c r="CM11" s="95">
        <v>3381380</v>
      </c>
      <c r="CN11" s="83">
        <v>0.17599999999999999</v>
      </c>
      <c r="CO11" s="112">
        <v>754188</v>
      </c>
      <c r="CP11" s="107">
        <v>0.16200000000000001</v>
      </c>
      <c r="CQ11" s="112">
        <v>757984</v>
      </c>
      <c r="CR11" s="107">
        <v>0.14899999999999999</v>
      </c>
      <c r="CS11" s="112">
        <v>820102</v>
      </c>
      <c r="CT11" s="107">
        <v>0.155</v>
      </c>
      <c r="CU11" s="112">
        <v>2332274</v>
      </c>
      <c r="CV11" s="107">
        <v>0.15504094773932384</v>
      </c>
    </row>
    <row r="12" spans="2:100">
      <c r="B12" s="25" t="s">
        <v>39</v>
      </c>
      <c r="C12" s="2">
        <v>208374</v>
      </c>
      <c r="D12" s="3">
        <v>7.1999999999999995E-2</v>
      </c>
      <c r="E12" s="2">
        <v>170627</v>
      </c>
      <c r="F12" s="3">
        <v>5.5E-2</v>
      </c>
      <c r="G12" s="2">
        <v>246292</v>
      </c>
      <c r="H12" s="3">
        <v>7.0999999999999994E-2</v>
      </c>
      <c r="I12" s="2">
        <v>193575</v>
      </c>
      <c r="J12" s="3">
        <v>6.7000000000000004E-2</v>
      </c>
      <c r="K12" s="2">
        <v>818869</v>
      </c>
      <c r="L12" s="3">
        <v>6.6000000000000003E-2</v>
      </c>
      <c r="M12" s="2">
        <v>206334</v>
      </c>
      <c r="N12" s="3">
        <v>7.0000000000000007E-2</v>
      </c>
      <c r="O12" s="2">
        <v>206810</v>
      </c>
      <c r="P12" s="3">
        <v>6.4000000000000001E-2</v>
      </c>
      <c r="Q12" s="2">
        <v>244877</v>
      </c>
      <c r="R12" s="3">
        <v>6.6000000000000003E-2</v>
      </c>
      <c r="S12" s="2">
        <v>217324</v>
      </c>
      <c r="T12" s="3">
        <v>7.0999999999999994E-2</v>
      </c>
      <c r="U12" s="2">
        <v>875344</v>
      </c>
      <c r="V12" s="3">
        <v>6.8000000000000005E-2</v>
      </c>
      <c r="W12" s="2">
        <v>172159</v>
      </c>
      <c r="X12" s="3">
        <v>5.8999999999999997E-2</v>
      </c>
      <c r="Y12" s="2">
        <v>229646</v>
      </c>
      <c r="Z12" s="3">
        <v>7.2999999999999995E-2</v>
      </c>
      <c r="AA12" s="2">
        <v>221130</v>
      </c>
      <c r="AB12" s="3">
        <v>6.2E-2</v>
      </c>
      <c r="AC12" s="2">
        <v>199333</v>
      </c>
      <c r="AD12" s="3">
        <v>6.6000000000000003E-2</v>
      </c>
      <c r="AE12" s="2">
        <v>822268</v>
      </c>
      <c r="AF12" s="3">
        <v>6.506718450228155E-2</v>
      </c>
      <c r="AG12" s="2">
        <v>179332</v>
      </c>
      <c r="AH12" s="3">
        <v>6.0999999999999999E-2</v>
      </c>
      <c r="AI12" s="2">
        <v>228307</v>
      </c>
      <c r="AJ12" s="3">
        <v>6.9000000000000006E-2</v>
      </c>
      <c r="AK12" s="2">
        <v>294535</v>
      </c>
      <c r="AL12" s="3">
        <v>8.2000000000000003E-2</v>
      </c>
      <c r="AM12" s="2">
        <v>263127</v>
      </c>
      <c r="AN12" s="3">
        <v>0.08</v>
      </c>
      <c r="AO12" s="2">
        <v>965300</v>
      </c>
      <c r="AP12" s="3">
        <v>7.2999999999999995E-2</v>
      </c>
      <c r="AQ12" s="2">
        <v>254589</v>
      </c>
      <c r="AR12" s="3">
        <v>7.6999999999999999E-2</v>
      </c>
      <c r="AS12" s="2">
        <v>270070</v>
      </c>
      <c r="AT12" s="3">
        <v>8.1000000000000003E-2</v>
      </c>
      <c r="AU12" s="2">
        <v>479500</v>
      </c>
      <c r="AV12" s="3">
        <v>0.115</v>
      </c>
      <c r="AW12" s="2">
        <v>349003</v>
      </c>
      <c r="AX12" s="3">
        <v>0.10100000000000001</v>
      </c>
      <c r="AY12" s="2">
        <v>1353161</v>
      </c>
      <c r="AZ12" s="3">
        <v>9.5000000000000001E-2</v>
      </c>
      <c r="BA12" s="2">
        <v>300903</v>
      </c>
      <c r="BB12" s="3">
        <v>9.7000000000000003E-2</v>
      </c>
      <c r="BC12" s="2">
        <v>360591</v>
      </c>
      <c r="BD12" s="3">
        <v>0.17799999999999999</v>
      </c>
      <c r="BE12" s="2">
        <v>697424</v>
      </c>
      <c r="BF12" s="3">
        <v>0.17699999999999999</v>
      </c>
      <c r="BG12" s="2">
        <v>613533</v>
      </c>
      <c r="BH12" s="3">
        <v>0.18099999999999999</v>
      </c>
      <c r="BI12" s="2">
        <v>1972453</v>
      </c>
      <c r="BJ12" s="3">
        <v>0.158</v>
      </c>
      <c r="BK12" s="2">
        <v>532069</v>
      </c>
      <c r="BL12" s="3">
        <v>0.14399999999999999</v>
      </c>
      <c r="BM12" s="2">
        <v>744123</v>
      </c>
      <c r="BN12" s="3">
        <v>0.17499999999999999</v>
      </c>
      <c r="BO12" s="2">
        <v>866279</v>
      </c>
      <c r="BP12" s="3">
        <v>0.183</v>
      </c>
      <c r="BQ12" s="2">
        <v>548186</v>
      </c>
      <c r="BR12" s="3">
        <v>0.12832579948172096</v>
      </c>
      <c r="BS12" s="2">
        <v>2690657</v>
      </c>
      <c r="BT12" s="3">
        <v>0.15881555828276481</v>
      </c>
      <c r="BU12" s="61">
        <v>546817</v>
      </c>
      <c r="BV12" s="62">
        <v>0.13200000000000001</v>
      </c>
      <c r="BW12" s="61">
        <v>493060</v>
      </c>
      <c r="BX12" s="62">
        <v>0.128</v>
      </c>
      <c r="BY12" s="61">
        <v>540051</v>
      </c>
      <c r="BZ12" s="62">
        <v>0.122</v>
      </c>
      <c r="CA12" s="87">
        <v>425316</v>
      </c>
      <c r="CB12" s="83">
        <v>0.108</v>
      </c>
      <c r="CC12" s="61">
        <v>2005244</v>
      </c>
      <c r="CD12" s="62">
        <v>0.12277193000071879</v>
      </c>
      <c r="CE12" s="93">
        <v>387875</v>
      </c>
      <c r="CF12" s="83">
        <v>8.8999999999999996E-2</v>
      </c>
      <c r="CG12" s="93">
        <v>569031</v>
      </c>
      <c r="CH12" s="83">
        <v>0.11899999999999999</v>
      </c>
      <c r="CI12" s="93">
        <v>506174</v>
      </c>
      <c r="CJ12" s="83">
        <v>9.6000000000000002E-2</v>
      </c>
      <c r="CK12" s="95">
        <v>372753</v>
      </c>
      <c r="CL12" s="83">
        <v>7.9000000000000001E-2</v>
      </c>
      <c r="CM12" s="95">
        <v>1835833</v>
      </c>
      <c r="CN12" s="83">
        <v>9.6000000000000002E-2</v>
      </c>
      <c r="CO12" s="112">
        <v>418126</v>
      </c>
      <c r="CP12" s="107">
        <v>0.09</v>
      </c>
      <c r="CQ12" s="112">
        <v>438355</v>
      </c>
      <c r="CR12" s="107">
        <v>8.5999999999999993E-2</v>
      </c>
      <c r="CS12" s="112">
        <v>451214</v>
      </c>
      <c r="CT12" s="107">
        <v>8.5000000000000006E-2</v>
      </c>
      <c r="CU12" s="112">
        <v>1307695</v>
      </c>
      <c r="CV12" s="107">
        <v>8.6930726044184808E-2</v>
      </c>
    </row>
    <row r="13" spans="2:100">
      <c r="B13" s="25" t="s">
        <v>38</v>
      </c>
      <c r="C13" s="2">
        <v>214811</v>
      </c>
      <c r="D13" s="3">
        <v>7.3999999999999996E-2</v>
      </c>
      <c r="E13" s="2">
        <v>186694</v>
      </c>
      <c r="F13" s="3">
        <v>0.06</v>
      </c>
      <c r="G13" s="2">
        <v>154560</v>
      </c>
      <c r="H13" s="3">
        <v>4.3999999999999997E-2</v>
      </c>
      <c r="I13" s="2">
        <v>168319</v>
      </c>
      <c r="J13" s="3">
        <v>5.8000000000000003E-2</v>
      </c>
      <c r="K13" s="2">
        <v>724385</v>
      </c>
      <c r="L13" s="3">
        <v>5.8999999999999997E-2</v>
      </c>
      <c r="M13" s="2">
        <v>147339</v>
      </c>
      <c r="N13" s="3">
        <v>0.05</v>
      </c>
      <c r="O13" s="2">
        <v>155562</v>
      </c>
      <c r="P13" s="3">
        <v>4.8000000000000001E-2</v>
      </c>
      <c r="Q13" s="2">
        <v>136749</v>
      </c>
      <c r="R13" s="3">
        <v>3.6999999999999998E-2</v>
      </c>
      <c r="S13" s="2">
        <v>168918</v>
      </c>
      <c r="T13" s="3">
        <v>5.5E-2</v>
      </c>
      <c r="U13" s="2">
        <v>608567</v>
      </c>
      <c r="V13" s="3">
        <v>4.7E-2</v>
      </c>
      <c r="W13" s="2">
        <v>132920</v>
      </c>
      <c r="X13" s="3">
        <v>4.4999999999999998E-2</v>
      </c>
      <c r="Y13" s="2">
        <v>165507</v>
      </c>
      <c r="Z13" s="3">
        <v>5.2999999999999999E-2</v>
      </c>
      <c r="AA13" s="2">
        <v>107048</v>
      </c>
      <c r="AB13" s="3">
        <v>0.03</v>
      </c>
      <c r="AC13" s="2">
        <v>153334</v>
      </c>
      <c r="AD13" s="3">
        <v>5.0999999999999997E-2</v>
      </c>
      <c r="AE13" s="2">
        <v>558809</v>
      </c>
      <c r="AF13" s="3">
        <v>4.4219315727397214E-2</v>
      </c>
      <c r="AG13" s="2">
        <v>130055</v>
      </c>
      <c r="AH13" s="3">
        <v>4.3999999999999997E-2</v>
      </c>
      <c r="AI13" s="2">
        <v>146954</v>
      </c>
      <c r="AJ13" s="3">
        <v>4.3999999999999997E-2</v>
      </c>
      <c r="AK13" s="2">
        <v>143168</v>
      </c>
      <c r="AL13" s="3">
        <v>0.04</v>
      </c>
      <c r="AM13" s="2">
        <v>152588</v>
      </c>
      <c r="AN13" s="3">
        <v>4.5999999999999999E-2</v>
      </c>
      <c r="AO13" s="2">
        <v>572764</v>
      </c>
      <c r="AP13" s="3">
        <v>4.3999999999999997E-2</v>
      </c>
      <c r="AQ13" s="2">
        <v>156845</v>
      </c>
      <c r="AR13" s="3">
        <v>4.7E-2</v>
      </c>
      <c r="AS13" s="2">
        <v>198276</v>
      </c>
      <c r="AT13" s="3">
        <v>5.8999999999999997E-2</v>
      </c>
      <c r="AU13" s="2">
        <v>158306</v>
      </c>
      <c r="AV13" s="3">
        <v>3.7999999999999999E-2</v>
      </c>
      <c r="AW13" s="2">
        <v>160764</v>
      </c>
      <c r="AX13" s="3">
        <v>4.7E-2</v>
      </c>
      <c r="AY13" s="2">
        <v>674191</v>
      </c>
      <c r="AZ13" s="3">
        <v>4.7E-2</v>
      </c>
      <c r="BA13" s="2">
        <v>171977</v>
      </c>
      <c r="BB13" s="3">
        <v>5.5E-2</v>
      </c>
      <c r="BC13" s="2">
        <v>56237</v>
      </c>
      <c r="BD13" s="3">
        <v>2.8000000000000001E-2</v>
      </c>
      <c r="BE13" s="2">
        <v>128706</v>
      </c>
      <c r="BF13" s="3">
        <v>3.3000000000000002E-2</v>
      </c>
      <c r="BG13" s="2">
        <v>127643</v>
      </c>
      <c r="BH13" s="3">
        <v>3.7999999999999999E-2</v>
      </c>
      <c r="BI13" s="2">
        <v>484563</v>
      </c>
      <c r="BJ13" s="3">
        <v>3.9E-2</v>
      </c>
      <c r="BK13" s="2">
        <v>196250</v>
      </c>
      <c r="BL13" s="3">
        <v>5.2999999999999999E-2</v>
      </c>
      <c r="BM13" s="2">
        <v>130747</v>
      </c>
      <c r="BN13" s="3">
        <v>3.1E-2</v>
      </c>
      <c r="BO13" s="2">
        <v>102916</v>
      </c>
      <c r="BP13" s="3">
        <v>2.1999999999999999E-2</v>
      </c>
      <c r="BQ13" s="2">
        <v>160488</v>
      </c>
      <c r="BR13" s="3">
        <v>3.7568910747852791E-2</v>
      </c>
      <c r="BS13" s="2">
        <v>590401</v>
      </c>
      <c r="BT13" s="3">
        <v>3.4848315643986813E-2</v>
      </c>
      <c r="BU13" s="61">
        <v>143859</v>
      </c>
      <c r="BV13" s="62">
        <v>3.5000000000000003E-2</v>
      </c>
      <c r="BW13" s="61">
        <v>108142</v>
      </c>
      <c r="BX13" s="62">
        <v>2.8000000000000001E-2</v>
      </c>
      <c r="BY13" s="61">
        <v>92409</v>
      </c>
      <c r="BZ13" s="62">
        <v>2.1000000000000001E-2</v>
      </c>
      <c r="CA13" s="87">
        <v>172610</v>
      </c>
      <c r="CB13" s="83">
        <v>4.3999999999999997E-2</v>
      </c>
      <c r="CC13" s="61">
        <v>517020</v>
      </c>
      <c r="CD13" s="62">
        <v>3.1654772810177527E-2</v>
      </c>
      <c r="CE13" s="93">
        <v>123823</v>
      </c>
      <c r="CF13" s="83">
        <v>2.8000000000000001E-2</v>
      </c>
      <c r="CG13" s="93">
        <v>133079</v>
      </c>
      <c r="CH13" s="83">
        <v>2.8000000000000001E-2</v>
      </c>
      <c r="CI13" s="93">
        <v>109216</v>
      </c>
      <c r="CJ13" s="83">
        <v>2.1000000000000001E-2</v>
      </c>
      <c r="CK13" s="95">
        <v>128763</v>
      </c>
      <c r="CL13" s="83">
        <v>2.7E-2</v>
      </c>
      <c r="CM13" s="95">
        <v>494881</v>
      </c>
      <c r="CN13" s="83">
        <v>2.5999999999999999E-2</v>
      </c>
      <c r="CO13" s="112">
        <v>77322</v>
      </c>
      <c r="CP13" s="107">
        <v>1.7000000000000001E-2</v>
      </c>
      <c r="CQ13" s="112">
        <v>73747</v>
      </c>
      <c r="CR13" s="107">
        <v>1.4E-2</v>
      </c>
      <c r="CS13" s="112">
        <v>124022</v>
      </c>
      <c r="CT13" s="107">
        <v>2.3E-2</v>
      </c>
      <c r="CU13" s="112">
        <v>275091</v>
      </c>
      <c r="CV13" s="107">
        <v>1.8287032035926451E-2</v>
      </c>
    </row>
    <row r="14" spans="2:100">
      <c r="B14" s="25" t="s">
        <v>24</v>
      </c>
      <c r="C14" s="2">
        <v>53751</v>
      </c>
      <c r="D14" s="27">
        <v>1.8000000000000002E-2</v>
      </c>
      <c r="E14" s="2">
        <v>32989</v>
      </c>
      <c r="F14" s="3">
        <v>1.0999999999999999E-2</v>
      </c>
      <c r="G14" s="2">
        <v>46876</v>
      </c>
      <c r="H14" s="3">
        <v>1.2999999999999999E-2</v>
      </c>
      <c r="I14" s="2">
        <v>33425</v>
      </c>
      <c r="J14" s="3">
        <v>1.0999999999999999E-2</v>
      </c>
      <c r="K14" s="2">
        <v>167040</v>
      </c>
      <c r="L14" s="27">
        <v>1.3000000000000001E-2</v>
      </c>
      <c r="M14" s="2">
        <v>32431</v>
      </c>
      <c r="N14" s="3">
        <v>1.0999999999999999E-2</v>
      </c>
      <c r="O14" s="2">
        <v>77757</v>
      </c>
      <c r="P14" s="3">
        <v>2.4E-2</v>
      </c>
      <c r="Q14" s="2">
        <v>28512</v>
      </c>
      <c r="R14" s="3">
        <v>8.0000000000000002E-3</v>
      </c>
      <c r="S14" s="2">
        <v>44167</v>
      </c>
      <c r="T14" s="3">
        <v>1.4E-2</v>
      </c>
      <c r="U14" s="2">
        <v>182867</v>
      </c>
      <c r="V14" s="3">
        <v>1.4E-2</v>
      </c>
      <c r="W14" s="2">
        <v>61306</v>
      </c>
      <c r="X14" s="3">
        <v>2.1000000000000001E-2</v>
      </c>
      <c r="Y14" s="2">
        <v>47482</v>
      </c>
      <c r="Z14" s="3">
        <v>1.4999999999999999E-2</v>
      </c>
      <c r="AA14" s="2">
        <v>37070</v>
      </c>
      <c r="AB14" s="3">
        <v>0.01</v>
      </c>
      <c r="AC14" s="2">
        <v>57050</v>
      </c>
      <c r="AD14" s="3">
        <v>1.9E-2</v>
      </c>
      <c r="AE14" s="2">
        <v>202908</v>
      </c>
      <c r="AF14" s="3">
        <v>1.6056385841342415E-2</v>
      </c>
      <c r="AG14" s="2">
        <v>57278</v>
      </c>
      <c r="AH14" s="3">
        <v>1.9E-2</v>
      </c>
      <c r="AI14" s="2">
        <v>27188</v>
      </c>
      <c r="AJ14" s="3">
        <v>8.0000000000000002E-3</v>
      </c>
      <c r="AK14" s="2">
        <v>40812</v>
      </c>
      <c r="AL14" s="3">
        <v>1.0999999999999999E-2</v>
      </c>
      <c r="AM14" s="2">
        <v>91046</v>
      </c>
      <c r="AN14" s="3">
        <v>2.8000000000000001E-2</v>
      </c>
      <c r="AO14" s="2">
        <v>216324</v>
      </c>
      <c r="AP14" s="3">
        <v>1.6E-2</v>
      </c>
      <c r="AQ14" s="2">
        <v>59244</v>
      </c>
      <c r="AR14" s="3">
        <v>1.7999999999999999E-2</v>
      </c>
      <c r="AS14" s="2">
        <v>46914</v>
      </c>
      <c r="AT14" s="3">
        <v>1.4E-2</v>
      </c>
      <c r="AU14" s="2">
        <v>44385</v>
      </c>
      <c r="AV14" s="3">
        <v>1.0999999999999999E-2</v>
      </c>
      <c r="AW14" s="2">
        <v>30993</v>
      </c>
      <c r="AX14" s="3">
        <v>8.9999999999999993E-3</v>
      </c>
      <c r="AY14" s="2">
        <v>181536</v>
      </c>
      <c r="AZ14" s="3">
        <v>1.2999999999999999E-2</v>
      </c>
      <c r="BA14" s="2">
        <v>37356</v>
      </c>
      <c r="BB14" s="3">
        <v>1.2E-2</v>
      </c>
      <c r="BC14" s="2">
        <v>26170</v>
      </c>
      <c r="BD14" s="3">
        <v>1.2999999999999999E-2</v>
      </c>
      <c r="BE14" s="2">
        <v>69886</v>
      </c>
      <c r="BF14" s="3">
        <v>1.7999999999999999E-2</v>
      </c>
      <c r="BG14" s="2">
        <v>83505</v>
      </c>
      <c r="BH14" s="3">
        <v>2.5000000000000001E-2</v>
      </c>
      <c r="BI14" s="2">
        <v>216917</v>
      </c>
      <c r="BJ14" s="3">
        <v>1.7000000000000001E-2</v>
      </c>
      <c r="BK14" s="2">
        <v>63343</v>
      </c>
      <c r="BL14" s="3">
        <v>1.7000000000000001E-2</v>
      </c>
      <c r="BM14" s="2">
        <v>75330</v>
      </c>
      <c r="BN14" s="3">
        <v>1.7999999999999999E-2</v>
      </c>
      <c r="BO14" s="2">
        <v>93381</v>
      </c>
      <c r="BP14" s="3">
        <v>0.02</v>
      </c>
      <c r="BQ14" s="2">
        <v>72444</v>
      </c>
      <c r="BR14" s="3">
        <v>1.6958540016807785E-2</v>
      </c>
      <c r="BS14" s="2">
        <v>304498</v>
      </c>
      <c r="BT14" s="3">
        <v>1.7972941131472839E-2</v>
      </c>
      <c r="BU14" s="61">
        <v>71791</v>
      </c>
      <c r="BV14" s="62">
        <v>1.7000000000000001E-2</v>
      </c>
      <c r="BW14" s="61">
        <v>54508</v>
      </c>
      <c r="BX14" s="62">
        <v>1.4E-2</v>
      </c>
      <c r="BY14" s="61">
        <v>37461</v>
      </c>
      <c r="BZ14" s="62">
        <v>8.0000000000000002E-3</v>
      </c>
      <c r="CA14" s="87">
        <v>39157</v>
      </c>
      <c r="CB14" s="83">
        <v>0.01</v>
      </c>
      <c r="CC14" s="61">
        <v>202917</v>
      </c>
      <c r="CD14" s="62">
        <v>1.2423680968478576E-2</v>
      </c>
      <c r="CE14" s="93">
        <v>91070</v>
      </c>
      <c r="CF14" s="83">
        <v>2.1000000000000001E-2</v>
      </c>
      <c r="CG14" s="93">
        <v>109849</v>
      </c>
      <c r="CH14" s="83">
        <v>2.3E-2</v>
      </c>
      <c r="CI14" s="93">
        <v>62094</v>
      </c>
      <c r="CJ14" s="83">
        <v>1.2E-2</v>
      </c>
      <c r="CK14" s="95">
        <v>62868</v>
      </c>
      <c r="CL14" s="83">
        <v>1.2999999999999999E-2</v>
      </c>
      <c r="CM14" s="95">
        <v>325881</v>
      </c>
      <c r="CN14" s="83">
        <v>1.7000000000000001E-2</v>
      </c>
      <c r="CO14" s="112">
        <v>44597</v>
      </c>
      <c r="CP14" s="107">
        <v>0.01</v>
      </c>
      <c r="CQ14" s="112">
        <v>53158</v>
      </c>
      <c r="CR14" s="107">
        <v>0.01</v>
      </c>
      <c r="CS14" s="112">
        <v>34764</v>
      </c>
      <c r="CT14" s="107">
        <v>7.0000000000000001E-3</v>
      </c>
      <c r="CU14" s="112">
        <v>132519</v>
      </c>
      <c r="CV14" s="107">
        <v>8.8093728924935298E-3</v>
      </c>
    </row>
    <row r="15" spans="2:100">
      <c r="AE15" s="23"/>
      <c r="AQ15" s="21"/>
      <c r="AR15" s="21"/>
      <c r="AS15" s="21"/>
    </row>
    <row r="16" spans="2:100">
      <c r="B16" s="130" t="s">
        <v>241</v>
      </c>
      <c r="C16" s="130"/>
      <c r="D16" s="130"/>
      <c r="E16" s="12"/>
      <c r="F16" s="12"/>
      <c r="G16" s="12"/>
      <c r="H16" s="12"/>
      <c r="I16" s="12"/>
      <c r="J16" s="12"/>
      <c r="M16" s="12"/>
      <c r="N16" s="12"/>
      <c r="O16" s="12"/>
      <c r="P16" s="12"/>
      <c r="Q16" s="12"/>
      <c r="R16" s="12"/>
      <c r="S16" s="12"/>
      <c r="T16" s="12"/>
      <c r="AO16" s="12"/>
      <c r="AP16" s="12"/>
      <c r="AQ16" s="21"/>
      <c r="AR16" s="21"/>
      <c r="AS16" s="21"/>
    </row>
    <row r="17" spans="3:93">
      <c r="C17" s="12"/>
      <c r="D17" s="12"/>
      <c r="E17" s="12"/>
      <c r="F17" s="12"/>
      <c r="G17" s="12"/>
      <c r="H17" s="12"/>
      <c r="I17" s="12"/>
      <c r="J17" s="12"/>
      <c r="M17" s="12"/>
      <c r="N17" s="12"/>
      <c r="O17" s="12"/>
      <c r="P17" s="12"/>
      <c r="Q17" s="12"/>
      <c r="R17" s="12"/>
      <c r="S17" s="12"/>
      <c r="T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3"/>
      <c r="AY17" s="23"/>
    </row>
    <row r="18" spans="3:93">
      <c r="C18" s="12"/>
      <c r="D18" s="12"/>
      <c r="E18" s="12"/>
      <c r="F18" s="12"/>
      <c r="G18" s="12"/>
      <c r="H18" s="12"/>
      <c r="I18" s="12"/>
      <c r="J18" s="12"/>
      <c r="M18" s="12"/>
      <c r="N18" s="12"/>
      <c r="O18" s="12"/>
      <c r="P18" s="12"/>
      <c r="Q18" s="12"/>
      <c r="R18" s="13"/>
      <c r="S18" s="12"/>
      <c r="T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3"/>
      <c r="AS18" s="21"/>
      <c r="AT18" s="21"/>
      <c r="AU18" s="21"/>
      <c r="AV18" s="21"/>
    </row>
    <row r="19" spans="3:93">
      <c r="C19" s="12"/>
      <c r="D19" s="12"/>
      <c r="E19" s="12"/>
      <c r="F19" s="13"/>
      <c r="G19" s="12"/>
      <c r="H19" s="13"/>
      <c r="I19" s="12"/>
      <c r="J19" s="13"/>
      <c r="K19" s="13"/>
      <c r="L19" s="13"/>
      <c r="M19" s="12"/>
      <c r="N19" s="12"/>
      <c r="O19" s="12"/>
      <c r="P19" s="13"/>
      <c r="Q19" s="12"/>
      <c r="R19" s="13"/>
      <c r="S19" s="12"/>
      <c r="T19" s="13"/>
      <c r="V19" s="13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3"/>
      <c r="AS19" s="21"/>
      <c r="AT19" s="21"/>
      <c r="AU19" s="21"/>
      <c r="AV19" s="13"/>
      <c r="AW19" s="21"/>
      <c r="AX19" s="21"/>
      <c r="AY19" s="21"/>
    </row>
    <row r="20" spans="3:93">
      <c r="C20" s="12"/>
      <c r="D20" s="12"/>
      <c r="E20" s="12"/>
      <c r="F20" s="13"/>
      <c r="G20" s="12"/>
      <c r="H20" s="13"/>
      <c r="I20" s="12"/>
      <c r="J20" s="13"/>
      <c r="K20" s="13"/>
      <c r="L20" s="13"/>
      <c r="M20" s="12"/>
      <c r="N20" s="12"/>
      <c r="O20" s="12"/>
      <c r="P20" s="13"/>
      <c r="Q20" s="12"/>
      <c r="R20" s="13"/>
      <c r="S20" s="12"/>
      <c r="T20" s="13"/>
      <c r="V20" s="13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12"/>
      <c r="AI20" s="12"/>
      <c r="AJ20" s="13"/>
      <c r="AK20" s="12"/>
      <c r="AL20" s="13"/>
      <c r="AM20" s="12"/>
      <c r="AN20" s="13"/>
      <c r="AO20" s="12"/>
      <c r="AP20" s="13"/>
      <c r="AQ20" s="12"/>
      <c r="AR20" s="13"/>
      <c r="AS20" s="21"/>
      <c r="AT20" s="21"/>
      <c r="AU20" s="21"/>
      <c r="AV20" s="13"/>
      <c r="AW20" s="21"/>
      <c r="AX20" s="21"/>
      <c r="AY20" s="21"/>
    </row>
    <row r="21" spans="3:93">
      <c r="C21" s="12"/>
      <c r="D21" s="12"/>
      <c r="E21" s="12"/>
      <c r="F21" s="13"/>
      <c r="G21" s="12"/>
      <c r="H21" s="13"/>
      <c r="I21" s="12"/>
      <c r="J21" s="13"/>
      <c r="K21" s="13"/>
      <c r="L21" s="13"/>
      <c r="M21" s="12"/>
      <c r="N21" s="12"/>
      <c r="O21" s="12"/>
      <c r="P21" s="13"/>
      <c r="Q21" s="12"/>
      <c r="R21" s="13"/>
      <c r="S21" s="12"/>
      <c r="T21" s="13"/>
      <c r="V21" s="13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13"/>
      <c r="AI21" s="12"/>
      <c r="AJ21" s="13"/>
      <c r="AK21" s="12"/>
      <c r="AL21" s="13"/>
      <c r="AM21" s="12"/>
      <c r="AN21" s="13"/>
      <c r="AO21" s="12"/>
      <c r="AP21" s="13"/>
      <c r="AQ21" s="12"/>
      <c r="AR21" s="13"/>
      <c r="AS21" s="21"/>
      <c r="AT21" s="21"/>
      <c r="AU21" s="21"/>
      <c r="AV21" s="13"/>
      <c r="AW21" s="21"/>
      <c r="AX21" s="21"/>
      <c r="AY21" s="21"/>
      <c r="CO21" s="13"/>
    </row>
    <row r="22" spans="3:93">
      <c r="C22" s="12"/>
      <c r="D22" s="12"/>
      <c r="E22" s="12"/>
      <c r="F22" s="13"/>
      <c r="G22" s="12"/>
      <c r="H22" s="13"/>
      <c r="I22" s="12"/>
      <c r="J22" s="13"/>
      <c r="K22" s="13"/>
      <c r="L22" s="13"/>
      <c r="M22" s="12"/>
      <c r="N22" s="12"/>
      <c r="O22" s="12"/>
      <c r="P22" s="13"/>
      <c r="Q22" s="12"/>
      <c r="R22" s="13"/>
      <c r="S22" s="12"/>
      <c r="T22" s="13"/>
      <c r="V22" s="13"/>
      <c r="X22" s="21"/>
      <c r="Y22" s="21"/>
      <c r="Z22" s="21"/>
      <c r="AA22" s="13"/>
      <c r="AB22" s="21"/>
      <c r="AC22" s="13"/>
      <c r="AD22" s="21"/>
      <c r="AE22" s="13"/>
      <c r="AF22" s="21"/>
      <c r="AG22" s="13"/>
      <c r="AH22" s="13"/>
      <c r="AI22" s="12"/>
      <c r="AJ22" s="13"/>
      <c r="AK22" s="12"/>
      <c r="AL22" s="13"/>
      <c r="AM22" s="12"/>
      <c r="AN22" s="13"/>
      <c r="AO22" s="12"/>
      <c r="AP22" s="13"/>
      <c r="AQ22" s="12"/>
      <c r="AR22" s="13"/>
      <c r="AS22" s="21"/>
      <c r="AT22" s="21"/>
      <c r="AU22" s="21"/>
      <c r="AV22" s="13"/>
      <c r="AW22" s="21"/>
      <c r="AX22" s="21"/>
      <c r="AY22" s="21"/>
      <c r="CO22" s="13"/>
    </row>
    <row r="23" spans="3:93">
      <c r="C23" s="12"/>
      <c r="D23" s="12"/>
      <c r="E23" s="12"/>
      <c r="F23" s="13"/>
      <c r="G23" s="12"/>
      <c r="H23" s="13"/>
      <c r="I23" s="12"/>
      <c r="J23" s="13"/>
      <c r="K23" s="13"/>
      <c r="L23" s="13"/>
      <c r="M23" s="12"/>
      <c r="N23" s="12"/>
      <c r="O23" s="12"/>
      <c r="P23" s="13"/>
      <c r="Q23" s="12"/>
      <c r="R23" s="13"/>
      <c r="S23" s="12"/>
      <c r="T23" s="13"/>
      <c r="V23" s="13"/>
      <c r="X23" s="21"/>
      <c r="Y23" s="21"/>
      <c r="Z23" s="21"/>
      <c r="AA23" s="13"/>
      <c r="AB23" s="21"/>
      <c r="AC23" s="13"/>
      <c r="AD23" s="21"/>
      <c r="AE23" s="13"/>
      <c r="AF23" s="21"/>
      <c r="AG23" s="13"/>
      <c r="AH23" s="13"/>
      <c r="AI23" s="12"/>
      <c r="AJ23" s="13"/>
      <c r="AK23" s="12"/>
      <c r="AL23" s="13"/>
      <c r="AM23" s="12"/>
      <c r="AN23" s="13"/>
      <c r="AO23" s="12"/>
      <c r="AP23" s="13"/>
      <c r="AQ23" s="12"/>
      <c r="AR23" s="13"/>
      <c r="AS23" s="21"/>
      <c r="AT23" s="21"/>
      <c r="AU23" s="21"/>
      <c r="AV23" s="13"/>
      <c r="AW23" s="21"/>
      <c r="AX23" s="21"/>
      <c r="AY23" s="21"/>
      <c r="CO23" s="13"/>
    </row>
    <row r="24" spans="3:93">
      <c r="C24" s="12"/>
      <c r="D24" s="12"/>
      <c r="E24" s="12"/>
      <c r="F24" s="13"/>
      <c r="G24" s="12"/>
      <c r="H24" s="13"/>
      <c r="I24" s="12"/>
      <c r="J24" s="13"/>
      <c r="K24" s="13"/>
      <c r="L24" s="13"/>
      <c r="M24" s="12"/>
      <c r="N24" s="12"/>
      <c r="O24" s="12"/>
      <c r="P24" s="13"/>
      <c r="Q24" s="12"/>
      <c r="R24" s="13"/>
      <c r="S24" s="12"/>
      <c r="T24" s="13"/>
      <c r="V24" s="13"/>
      <c r="X24" s="21"/>
      <c r="Y24" s="21"/>
      <c r="Z24" s="21"/>
      <c r="AA24" s="13"/>
      <c r="AB24" s="21"/>
      <c r="AC24" s="13"/>
      <c r="AD24" s="21"/>
      <c r="AE24" s="13"/>
      <c r="AF24" s="21"/>
      <c r="AG24" s="13"/>
      <c r="AH24" s="13"/>
      <c r="AI24" s="12"/>
      <c r="AJ24" s="13"/>
      <c r="AK24" s="12"/>
      <c r="AL24" s="13"/>
      <c r="AM24" s="12"/>
      <c r="AN24" s="13"/>
      <c r="AO24" s="12"/>
      <c r="AP24" s="13"/>
      <c r="AQ24" s="12"/>
      <c r="AR24" s="13"/>
      <c r="AS24" s="21"/>
      <c r="AT24" s="21"/>
      <c r="AU24" s="21"/>
      <c r="AV24" s="13"/>
      <c r="AW24" s="21"/>
      <c r="AX24" s="21"/>
      <c r="AY24" s="21"/>
      <c r="CO24" s="13"/>
    </row>
    <row r="25" spans="3:93">
      <c r="C25" s="12"/>
      <c r="D25" s="12"/>
      <c r="E25" s="12"/>
      <c r="F25" s="13"/>
      <c r="G25" s="12"/>
      <c r="H25" s="13"/>
      <c r="I25" s="12"/>
      <c r="J25" s="13"/>
      <c r="K25" s="13"/>
      <c r="L25" s="13"/>
      <c r="M25" s="12"/>
      <c r="N25" s="12"/>
      <c r="O25" s="12"/>
      <c r="P25" s="13"/>
      <c r="Q25" s="12"/>
      <c r="R25" s="13"/>
      <c r="S25" s="12"/>
      <c r="T25" s="13"/>
      <c r="V25" s="13"/>
      <c r="X25" s="21"/>
      <c r="Y25" s="21"/>
      <c r="Z25" s="21"/>
      <c r="AA25" s="13"/>
      <c r="AB25" s="21"/>
      <c r="AC25" s="13"/>
      <c r="AD25" s="21"/>
      <c r="AE25" s="13"/>
      <c r="AF25" s="21"/>
      <c r="AG25" s="13"/>
      <c r="AH25" s="13"/>
      <c r="AI25" s="12"/>
      <c r="AJ25" s="13"/>
      <c r="AK25" s="12"/>
      <c r="AL25" s="13"/>
      <c r="AM25" s="12"/>
      <c r="AN25" s="13"/>
      <c r="AO25" s="12"/>
      <c r="AP25" s="13"/>
      <c r="AQ25" s="12"/>
      <c r="AR25" s="13"/>
      <c r="AS25" s="21"/>
      <c r="AT25" s="21"/>
      <c r="AU25" s="21"/>
      <c r="AV25" s="13"/>
      <c r="AW25" s="21"/>
      <c r="AX25" s="21"/>
      <c r="AY25" s="21"/>
      <c r="CO25" s="13"/>
    </row>
    <row r="26" spans="3:93">
      <c r="C26" s="12"/>
      <c r="D26" s="12"/>
      <c r="E26" s="12"/>
      <c r="F26" s="13"/>
      <c r="G26" s="12"/>
      <c r="H26" s="13"/>
      <c r="I26" s="12"/>
      <c r="J26" s="13"/>
      <c r="K26" s="13"/>
      <c r="L26" s="13"/>
      <c r="M26" s="12"/>
      <c r="N26" s="12"/>
      <c r="O26" s="12"/>
      <c r="P26" s="13"/>
      <c r="Q26" s="12"/>
      <c r="R26" s="13"/>
      <c r="S26" s="12"/>
      <c r="T26" s="13"/>
      <c r="V26" s="13"/>
      <c r="X26" s="21"/>
      <c r="Y26" s="21"/>
      <c r="Z26" s="21"/>
      <c r="AA26" s="13"/>
      <c r="AB26" s="21"/>
      <c r="AC26" s="13"/>
      <c r="AD26" s="21"/>
      <c r="AE26" s="13"/>
      <c r="AF26" s="21"/>
      <c r="AG26" s="13"/>
      <c r="AH26" s="13"/>
      <c r="AI26" s="12"/>
      <c r="AJ26" s="13"/>
      <c r="AK26" s="12"/>
      <c r="AL26" s="13"/>
      <c r="AM26" s="12"/>
      <c r="AN26" s="13"/>
      <c r="AO26" s="12"/>
      <c r="AP26" s="13"/>
      <c r="AQ26" s="12"/>
      <c r="AR26" s="13"/>
      <c r="AS26" s="21"/>
      <c r="AT26" s="21"/>
      <c r="AU26" s="21"/>
      <c r="AV26" s="13"/>
      <c r="AW26" s="21"/>
      <c r="AX26" s="21"/>
      <c r="AY26" s="21"/>
      <c r="CO26" s="13"/>
    </row>
    <row r="27" spans="3:93">
      <c r="C27" s="12"/>
      <c r="D27" s="12"/>
      <c r="E27" s="12"/>
      <c r="F27" s="13"/>
      <c r="G27" s="12"/>
      <c r="H27" s="14"/>
      <c r="I27" s="12"/>
      <c r="J27" s="13"/>
      <c r="K27" s="13"/>
      <c r="L27" s="13"/>
      <c r="M27" s="12"/>
      <c r="N27" s="12"/>
      <c r="O27" s="12"/>
      <c r="P27" s="13"/>
      <c r="Q27" s="12"/>
      <c r="R27" s="13"/>
      <c r="S27" s="12"/>
      <c r="T27" s="13"/>
      <c r="V27" s="13"/>
      <c r="X27" s="21"/>
      <c r="Y27" s="21"/>
      <c r="Z27" s="21"/>
      <c r="AA27" s="13"/>
      <c r="AB27" s="21"/>
      <c r="AC27" s="13"/>
      <c r="AD27" s="21"/>
      <c r="AE27" s="13"/>
      <c r="AF27" s="21"/>
      <c r="AG27" s="13"/>
      <c r="AH27" s="13"/>
      <c r="AI27" s="12"/>
      <c r="AJ27" s="13"/>
      <c r="AK27" s="12"/>
      <c r="AL27" s="13"/>
      <c r="AM27" s="12"/>
      <c r="AN27" s="13"/>
      <c r="AO27" s="12"/>
      <c r="AP27" s="13"/>
      <c r="AQ27" s="12"/>
      <c r="AR27" s="21"/>
      <c r="AS27" s="21"/>
      <c r="AT27" s="21"/>
      <c r="AU27" s="21"/>
      <c r="AV27" s="13"/>
      <c r="AW27" s="21"/>
      <c r="AX27" s="21"/>
      <c r="AY27" s="21"/>
      <c r="CO27" s="13"/>
    </row>
    <row r="28" spans="3:93">
      <c r="C28" s="12"/>
      <c r="D28" s="12"/>
      <c r="E28" s="12"/>
      <c r="F28" s="13"/>
      <c r="G28" s="12"/>
      <c r="H28" s="13"/>
      <c r="I28" s="12"/>
      <c r="J28" s="13"/>
      <c r="L28" s="13"/>
      <c r="M28" s="12"/>
      <c r="N28" s="12"/>
      <c r="O28" s="12"/>
      <c r="P28" s="13"/>
      <c r="Q28" s="12"/>
      <c r="R28" s="13"/>
      <c r="S28" s="12"/>
      <c r="T28" s="13"/>
      <c r="V28" s="13"/>
      <c r="X28" s="21"/>
      <c r="Y28" s="21"/>
      <c r="Z28" s="21"/>
      <c r="AA28" s="13"/>
      <c r="AB28" s="21"/>
      <c r="AC28" s="13"/>
      <c r="AD28" s="21"/>
      <c r="AE28" s="13"/>
      <c r="AF28" s="21"/>
      <c r="AG28" s="13"/>
      <c r="AH28" s="13"/>
      <c r="AI28" s="12"/>
      <c r="AJ28" s="13"/>
      <c r="AK28" s="12"/>
      <c r="AL28" s="13"/>
      <c r="AM28" s="12"/>
      <c r="AN28" s="13"/>
      <c r="AO28" s="12"/>
      <c r="AP28" s="13"/>
      <c r="AQ28" s="12"/>
      <c r="AR28" s="21"/>
      <c r="AS28" s="21"/>
      <c r="AT28" s="21"/>
      <c r="AU28" s="21"/>
      <c r="AV28" s="13"/>
      <c r="AW28" s="21"/>
      <c r="AX28" s="21"/>
      <c r="AY28" s="21"/>
      <c r="CO28" s="13"/>
    </row>
    <row r="29" spans="3:93">
      <c r="C29" s="12"/>
      <c r="D29" s="12"/>
      <c r="E29" s="12"/>
      <c r="F29" s="13"/>
      <c r="G29" s="12"/>
      <c r="H29" s="13"/>
      <c r="I29" s="12"/>
      <c r="J29" s="13"/>
      <c r="L29" s="13"/>
      <c r="M29" s="12"/>
      <c r="N29" s="12"/>
      <c r="O29" s="12"/>
      <c r="P29" s="12"/>
      <c r="Q29" s="12"/>
      <c r="R29" s="12"/>
      <c r="S29" s="12"/>
      <c r="T29" s="12"/>
      <c r="X29" s="21"/>
      <c r="Y29" s="21"/>
      <c r="Z29" s="21"/>
      <c r="AA29" s="13"/>
      <c r="AB29" s="21"/>
      <c r="AC29" s="13"/>
      <c r="AD29" s="21"/>
      <c r="AE29" s="13"/>
      <c r="AF29" s="21"/>
      <c r="AG29" s="13"/>
      <c r="AH29" s="13"/>
      <c r="AI29" s="12"/>
      <c r="AJ29" s="13"/>
      <c r="AK29" s="12"/>
      <c r="AL29" s="13"/>
      <c r="AM29" s="12"/>
      <c r="AN29" s="13"/>
      <c r="AO29" s="12"/>
      <c r="AP29" s="13"/>
      <c r="AQ29" s="12"/>
      <c r="AR29" s="21"/>
      <c r="AS29" s="21"/>
      <c r="AT29" s="21"/>
      <c r="AU29" s="21"/>
      <c r="AV29" s="21"/>
      <c r="AW29" s="21"/>
      <c r="AX29" s="21"/>
      <c r="AY29" s="21"/>
      <c r="CO29" s="13"/>
    </row>
    <row r="30" spans="3:93">
      <c r="C30" s="12"/>
      <c r="D30" s="12"/>
      <c r="E30" s="12"/>
      <c r="F30" s="13"/>
      <c r="G30" s="12"/>
      <c r="H30" s="13"/>
      <c r="I30" s="12"/>
      <c r="J30" s="13"/>
      <c r="L30" s="13"/>
      <c r="M30" s="12"/>
      <c r="N30" s="12"/>
      <c r="O30" s="12"/>
      <c r="P30" s="12"/>
      <c r="Q30" s="12"/>
      <c r="R30" s="12"/>
      <c r="S30" s="12"/>
      <c r="T30" s="12"/>
      <c r="X30" s="21"/>
      <c r="Y30" s="21"/>
      <c r="Z30" s="21"/>
      <c r="AA30" s="13"/>
      <c r="AB30" s="21"/>
      <c r="AC30" s="13"/>
      <c r="AD30" s="21"/>
      <c r="AE30" s="13"/>
      <c r="AF30" s="21"/>
      <c r="AG30" s="13"/>
      <c r="AH30" s="12"/>
      <c r="AI30" s="12"/>
      <c r="AJ30" s="12"/>
      <c r="AK30" s="12"/>
      <c r="AL30" s="12"/>
      <c r="AM30" s="12"/>
      <c r="AN30" s="12"/>
      <c r="AO30" s="12"/>
      <c r="AP30" s="12"/>
      <c r="AR30" s="21"/>
      <c r="AS30" s="21"/>
      <c r="AT30" s="21"/>
      <c r="AU30" s="21"/>
      <c r="AV30" s="21"/>
      <c r="AW30" s="21"/>
      <c r="AX30" s="21"/>
      <c r="AY30" s="21"/>
      <c r="CO30" s="13"/>
    </row>
    <row r="31" spans="3:93">
      <c r="C31" s="12"/>
      <c r="D31" s="12"/>
      <c r="E31" s="12"/>
      <c r="F31" s="12"/>
      <c r="G31" s="12"/>
      <c r="H31" s="12"/>
      <c r="I31" s="12"/>
      <c r="J31" s="12"/>
      <c r="M31" s="12"/>
      <c r="N31" s="12"/>
      <c r="O31" s="12"/>
      <c r="P31" s="12"/>
      <c r="Q31" s="12"/>
      <c r="R31" s="12"/>
      <c r="S31" s="12"/>
      <c r="T31" s="12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12"/>
      <c r="AI31" s="12"/>
      <c r="AJ31" s="12"/>
      <c r="AK31" s="12"/>
      <c r="AL31" s="12"/>
      <c r="AM31" s="12"/>
      <c r="AN31" s="12"/>
      <c r="AO31" s="12"/>
      <c r="AP31" s="12"/>
      <c r="AR31" s="21"/>
      <c r="AS31" s="21"/>
      <c r="AT31" s="21"/>
      <c r="AU31" s="21"/>
      <c r="AV31" s="21"/>
      <c r="AW31" s="21"/>
      <c r="AX31" s="21"/>
      <c r="AY31" s="21"/>
    </row>
    <row r="32" spans="3:93">
      <c r="C32" s="12"/>
      <c r="D32" s="12"/>
      <c r="E32" s="12"/>
      <c r="F32" s="12"/>
      <c r="G32" s="12"/>
      <c r="H32" s="12"/>
      <c r="I32" s="12"/>
      <c r="J32" s="12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12"/>
      <c r="AI32" s="12"/>
      <c r="AJ32" s="12"/>
      <c r="AK32" s="12"/>
      <c r="AL32" s="12"/>
      <c r="AM32" s="12"/>
      <c r="AN32" s="12"/>
      <c r="AO32" s="12"/>
      <c r="AP32" s="12"/>
      <c r="AR32" s="21"/>
      <c r="AS32" s="21"/>
      <c r="AT32" s="21"/>
      <c r="AU32" s="21"/>
      <c r="AV32" s="21"/>
      <c r="AW32" s="21"/>
      <c r="AX32" s="21"/>
      <c r="AY32" s="21"/>
    </row>
    <row r="33" spans="3:33">
      <c r="C33" s="12"/>
      <c r="D33" s="12"/>
      <c r="E33" s="12"/>
      <c r="F33" s="12"/>
      <c r="G33" s="12"/>
      <c r="H33" s="12"/>
      <c r="I33" s="12"/>
      <c r="J33" s="12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3:33">
      <c r="E34" s="12"/>
      <c r="F34" s="12"/>
      <c r="G34" s="12"/>
      <c r="H34" s="12"/>
      <c r="I34" s="12"/>
      <c r="J34" s="12"/>
    </row>
    <row r="51" spans="43:52">
      <c r="AQ51" s="21"/>
      <c r="AR51" s="21"/>
      <c r="AS51" s="21"/>
      <c r="AT51" s="21"/>
      <c r="AU51" s="21"/>
      <c r="AV51" s="21"/>
      <c r="AW51" s="21"/>
      <c r="AX51" s="21"/>
      <c r="AY51" s="21"/>
      <c r="AZ51" s="21"/>
    </row>
    <row r="52" spans="43:52">
      <c r="AQ52" s="21"/>
      <c r="AR52" s="21"/>
      <c r="AS52" s="21"/>
      <c r="AT52" s="21"/>
      <c r="AU52" s="21"/>
      <c r="AV52" s="21"/>
      <c r="AW52" s="21"/>
      <c r="AX52" s="21"/>
      <c r="AY52" s="21"/>
      <c r="AZ52" s="21"/>
    </row>
    <row r="53" spans="43:52">
      <c r="AQ53" s="21"/>
      <c r="AR53" s="21"/>
      <c r="AS53" s="21"/>
      <c r="AT53" s="21"/>
      <c r="AU53" s="21"/>
      <c r="AV53" s="21"/>
      <c r="AW53" s="21"/>
      <c r="AX53" s="21"/>
      <c r="AY53" s="21"/>
      <c r="AZ53" s="21"/>
    </row>
    <row r="54" spans="43:52">
      <c r="AQ54" s="21"/>
      <c r="AR54" s="21"/>
      <c r="AS54" s="21"/>
      <c r="AT54" s="13"/>
      <c r="AU54" s="21"/>
      <c r="AV54" s="13"/>
      <c r="AW54" s="21"/>
      <c r="AX54" s="13"/>
      <c r="AY54" s="21"/>
      <c r="AZ54" s="13"/>
    </row>
    <row r="55" spans="43:52">
      <c r="AQ55" s="21"/>
      <c r="AR55" s="21"/>
      <c r="AS55" s="21"/>
      <c r="AT55" s="13"/>
      <c r="AU55" s="21"/>
      <c r="AV55" s="13"/>
      <c r="AW55" s="21"/>
      <c r="AX55" s="13"/>
      <c r="AY55" s="21"/>
      <c r="AZ55" s="13"/>
    </row>
    <row r="56" spans="43:52">
      <c r="AQ56" s="21"/>
      <c r="AR56" s="21"/>
      <c r="AS56" s="21"/>
      <c r="AT56" s="13"/>
      <c r="AU56" s="21"/>
      <c r="AV56" s="13"/>
      <c r="AW56" s="21"/>
      <c r="AX56" s="13"/>
      <c r="AY56" s="21"/>
      <c r="AZ56" s="13"/>
    </row>
    <row r="57" spans="43:52">
      <c r="AQ57" s="21"/>
      <c r="AR57" s="21"/>
      <c r="AS57" s="21"/>
      <c r="AT57" s="13"/>
      <c r="AU57" s="21"/>
      <c r="AV57" s="13"/>
      <c r="AW57" s="21"/>
      <c r="AX57" s="13"/>
      <c r="AY57" s="21"/>
      <c r="AZ57" s="13"/>
    </row>
    <row r="58" spans="43:52">
      <c r="AQ58" s="21"/>
      <c r="AR58" s="21"/>
      <c r="AS58" s="21"/>
      <c r="AT58" s="13"/>
      <c r="AU58" s="21"/>
      <c r="AV58" s="13"/>
      <c r="AW58" s="21"/>
      <c r="AX58" s="13"/>
      <c r="AY58" s="21"/>
      <c r="AZ58" s="13"/>
    </row>
    <row r="59" spans="43:52">
      <c r="AQ59" s="21"/>
      <c r="AR59" s="21"/>
      <c r="AS59" s="21"/>
      <c r="AT59" s="13"/>
      <c r="AU59" s="21"/>
      <c r="AV59" s="13"/>
      <c r="AW59" s="21"/>
      <c r="AX59" s="13"/>
      <c r="AY59" s="21"/>
      <c r="AZ59" s="13"/>
    </row>
    <row r="60" spans="43:52">
      <c r="AQ60" s="21"/>
      <c r="AR60" s="21"/>
      <c r="AS60" s="21"/>
      <c r="AT60" s="13"/>
      <c r="AU60" s="21"/>
      <c r="AV60" s="13"/>
      <c r="AW60" s="21"/>
      <c r="AX60" s="13"/>
      <c r="AY60" s="21"/>
      <c r="AZ60" s="13"/>
    </row>
    <row r="61" spans="43:52">
      <c r="AQ61" s="21"/>
      <c r="AR61" s="21"/>
      <c r="AS61" s="21"/>
      <c r="AT61" s="13"/>
      <c r="AU61" s="21"/>
      <c r="AV61" s="13"/>
      <c r="AW61" s="21"/>
      <c r="AX61" s="13"/>
      <c r="AY61" s="21"/>
      <c r="AZ61" s="13"/>
    </row>
    <row r="62" spans="43:52">
      <c r="AQ62" s="21"/>
      <c r="AR62" s="21"/>
      <c r="AS62" s="21"/>
      <c r="AT62" s="13"/>
      <c r="AU62" s="21"/>
      <c r="AV62" s="13"/>
      <c r="AW62" s="21"/>
      <c r="AX62" s="13"/>
      <c r="AY62" s="21"/>
      <c r="AZ62" s="13"/>
    </row>
    <row r="63" spans="43:52">
      <c r="AQ63" s="21"/>
      <c r="AR63" s="21"/>
      <c r="AS63" s="21"/>
      <c r="AT63" s="21"/>
      <c r="AU63" s="21"/>
      <c r="AV63" s="21"/>
      <c r="AW63" s="21"/>
      <c r="AX63" s="21"/>
      <c r="AY63" s="21"/>
      <c r="AZ63" s="21"/>
    </row>
    <row r="64" spans="43:52">
      <c r="AQ64" s="21"/>
      <c r="AR64" s="21"/>
      <c r="AS64" s="21"/>
      <c r="AT64" s="21"/>
      <c r="AU64" s="21"/>
      <c r="AV64" s="21"/>
      <c r="AW64" s="21"/>
      <c r="AX64" s="21"/>
      <c r="AY64" s="21"/>
      <c r="AZ64" s="21"/>
    </row>
    <row r="65" spans="43:52">
      <c r="AQ65" s="21"/>
      <c r="AR65" s="21"/>
      <c r="AS65" s="21"/>
      <c r="AT65" s="21"/>
      <c r="AU65" s="21"/>
      <c r="AV65" s="21"/>
      <c r="AW65" s="21"/>
      <c r="AX65" s="21"/>
      <c r="AY65" s="21"/>
      <c r="AZ65" s="21"/>
    </row>
    <row r="66" spans="43:52">
      <c r="AQ66" s="21"/>
    </row>
  </sheetData>
  <mergeCells count="59">
    <mergeCell ref="AQ2:AZ3"/>
    <mergeCell ref="AS4:AT4"/>
    <mergeCell ref="B16:D16"/>
    <mergeCell ref="AQ4:AR4"/>
    <mergeCell ref="B2:B5"/>
    <mergeCell ref="Y4:Z4"/>
    <mergeCell ref="AA4:AB4"/>
    <mergeCell ref="AC4:AD4"/>
    <mergeCell ref="AG4:AH4"/>
    <mergeCell ref="C4:D4"/>
    <mergeCell ref="E4:F4"/>
    <mergeCell ref="G4:H4"/>
    <mergeCell ref="I4:J4"/>
    <mergeCell ref="AG2:AP3"/>
    <mergeCell ref="AM4:AN4"/>
    <mergeCell ref="AI4:AJ4"/>
    <mergeCell ref="C2:L3"/>
    <mergeCell ref="M2:V3"/>
    <mergeCell ref="W2:AF3"/>
    <mergeCell ref="S4:T4"/>
    <mergeCell ref="K4:L4"/>
    <mergeCell ref="Q4:R4"/>
    <mergeCell ref="M4:N4"/>
    <mergeCell ref="O4:P4"/>
    <mergeCell ref="W4:X4"/>
    <mergeCell ref="U4:V4"/>
    <mergeCell ref="AE4:AF4"/>
    <mergeCell ref="AW4:AX4"/>
    <mergeCell ref="AY4:AZ4"/>
    <mergeCell ref="AU4:AV4"/>
    <mergeCell ref="AK4:AL4"/>
    <mergeCell ref="AO4:AP4"/>
    <mergeCell ref="BG4:BH4"/>
    <mergeCell ref="BI4:BJ4"/>
    <mergeCell ref="BC4:BD4"/>
    <mergeCell ref="BE4:BF4"/>
    <mergeCell ref="BA4:BB4"/>
    <mergeCell ref="CS4:CT4"/>
    <mergeCell ref="CO2:CV3"/>
    <mergeCell ref="CU4:CV4"/>
    <mergeCell ref="CE4:CF4"/>
    <mergeCell ref="BA2:BJ3"/>
    <mergeCell ref="BW4:BX4"/>
    <mergeCell ref="CC4:CD4"/>
    <mergeCell ref="BM4:BN4"/>
    <mergeCell ref="BU2:CD3"/>
    <mergeCell ref="BU4:BV4"/>
    <mergeCell ref="BQ4:BR4"/>
    <mergeCell ref="BS4:BT4"/>
    <mergeCell ref="BK2:BT3"/>
    <mergeCell ref="BK4:BL4"/>
    <mergeCell ref="BO4:BP4"/>
    <mergeCell ref="CE2:CN3"/>
    <mergeCell ref="CO4:CP4"/>
    <mergeCell ref="CM4:CN4"/>
    <mergeCell ref="CG4:CH4"/>
    <mergeCell ref="CI4:CJ4"/>
    <mergeCell ref="CQ4:CR4"/>
    <mergeCell ref="CK4:C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123"/>
  <sheetViews>
    <sheetView workbookViewId="0">
      <selection activeCell="B2" sqref="B2:B5"/>
    </sheetView>
  </sheetViews>
  <sheetFormatPr defaultRowHeight="15"/>
  <cols>
    <col min="1" max="1" width="9.140625" style="21"/>
    <col min="2" max="2" width="35.42578125" style="21" customWidth="1"/>
    <col min="3" max="3" width="12.5703125" style="21" bestFit="1" customWidth="1"/>
    <col min="4" max="4" width="9.140625" style="21"/>
    <col min="5" max="5" width="12.5703125" style="21" bestFit="1" customWidth="1"/>
    <col min="6" max="6" width="9.140625" style="21"/>
    <col min="7" max="7" width="12.5703125" style="21" bestFit="1" customWidth="1"/>
    <col min="8" max="8" width="9.140625" style="21"/>
    <col min="9" max="9" width="12.5703125" style="21" bestFit="1" customWidth="1"/>
    <col min="10" max="10" width="9.140625" style="21"/>
    <col min="11" max="12" width="14" style="21" customWidth="1"/>
    <col min="13" max="16384" width="9.140625" style="21"/>
  </cols>
  <sheetData>
    <row r="2" spans="2:27" ht="21.75" customHeight="1">
      <c r="B2" s="144" t="s">
        <v>40</v>
      </c>
      <c r="C2" s="125">
        <v>2015</v>
      </c>
      <c r="D2" s="125"/>
      <c r="E2" s="125"/>
      <c r="F2" s="125"/>
      <c r="G2" s="125"/>
      <c r="H2" s="125"/>
      <c r="I2" s="125"/>
      <c r="J2" s="125"/>
      <c r="K2" s="125"/>
      <c r="L2" s="125"/>
    </row>
    <row r="3" spans="2:27">
      <c r="B3" s="144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2:27">
      <c r="B4" s="144"/>
      <c r="C4" s="139" t="s">
        <v>9</v>
      </c>
      <c r="D4" s="140"/>
      <c r="E4" s="139" t="s">
        <v>10</v>
      </c>
      <c r="F4" s="140"/>
      <c r="G4" s="139" t="s">
        <v>11</v>
      </c>
      <c r="H4" s="140"/>
      <c r="I4" s="139" t="s">
        <v>12</v>
      </c>
      <c r="J4" s="140"/>
      <c r="K4" s="139" t="s">
        <v>13</v>
      </c>
      <c r="L4" s="140"/>
    </row>
    <row r="5" spans="2:27">
      <c r="B5" s="144"/>
      <c r="C5" s="26" t="s">
        <v>14</v>
      </c>
      <c r="D5" s="26" t="s">
        <v>15</v>
      </c>
      <c r="E5" s="26" t="s">
        <v>14</v>
      </c>
      <c r="F5" s="26" t="s">
        <v>15</v>
      </c>
      <c r="G5" s="26" t="s">
        <v>14</v>
      </c>
      <c r="H5" s="26" t="s">
        <v>15</v>
      </c>
      <c r="I5" s="26" t="s">
        <v>14</v>
      </c>
      <c r="J5" s="26" t="s">
        <v>15</v>
      </c>
      <c r="K5" s="26" t="s">
        <v>14</v>
      </c>
      <c r="L5" s="26" t="s">
        <v>15</v>
      </c>
      <c r="S5" s="13"/>
    </row>
    <row r="6" spans="2:27">
      <c r="B6" s="1" t="s">
        <v>115</v>
      </c>
      <c r="C6" s="2">
        <v>783406</v>
      </c>
      <c r="D6" s="3">
        <v>0.27100000000000002</v>
      </c>
      <c r="E6" s="2">
        <v>763178</v>
      </c>
      <c r="F6" s="3">
        <v>0.247</v>
      </c>
      <c r="G6" s="2">
        <v>716397</v>
      </c>
      <c r="H6" s="3">
        <v>0.20599999999999999</v>
      </c>
      <c r="I6" s="2">
        <v>721193</v>
      </c>
      <c r="J6" s="3">
        <v>0.248</v>
      </c>
      <c r="K6" s="2">
        <v>2984174</v>
      </c>
      <c r="L6" s="3">
        <v>0.24099999999999999</v>
      </c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2:27">
      <c r="B7" s="1" t="s">
        <v>116</v>
      </c>
      <c r="C7" s="2">
        <v>0</v>
      </c>
      <c r="D7" s="3">
        <v>0</v>
      </c>
      <c r="E7" s="2">
        <v>723</v>
      </c>
      <c r="F7" s="3">
        <v>0</v>
      </c>
      <c r="G7" s="2">
        <v>0</v>
      </c>
      <c r="H7" s="3">
        <v>0</v>
      </c>
      <c r="I7" s="2">
        <v>0</v>
      </c>
      <c r="J7" s="3">
        <v>0</v>
      </c>
      <c r="K7" s="2">
        <v>723</v>
      </c>
      <c r="L7" s="3">
        <v>0</v>
      </c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2:27">
      <c r="B8" s="1" t="s">
        <v>117</v>
      </c>
      <c r="C8" s="2">
        <v>0</v>
      </c>
      <c r="D8" s="3">
        <v>0</v>
      </c>
      <c r="E8" s="2">
        <v>0</v>
      </c>
      <c r="F8" s="3">
        <v>0</v>
      </c>
      <c r="G8" s="2">
        <v>779</v>
      </c>
      <c r="H8" s="3">
        <v>0</v>
      </c>
      <c r="I8" s="2">
        <v>0</v>
      </c>
      <c r="J8" s="3">
        <v>0</v>
      </c>
      <c r="K8" s="2">
        <v>779</v>
      </c>
      <c r="L8" s="3">
        <v>0</v>
      </c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spans="2:27">
      <c r="B9" s="1" t="s">
        <v>118</v>
      </c>
      <c r="C9" s="2">
        <v>1618</v>
      </c>
      <c r="D9" s="3">
        <v>1E-3</v>
      </c>
      <c r="E9" s="2">
        <v>3030</v>
      </c>
      <c r="F9" s="3">
        <v>1E-3</v>
      </c>
      <c r="G9" s="2">
        <v>11387</v>
      </c>
      <c r="H9" s="3">
        <v>3.0000000000000001E-3</v>
      </c>
      <c r="I9" s="2">
        <v>2460</v>
      </c>
      <c r="J9" s="3">
        <v>1E-3</v>
      </c>
      <c r="K9" s="2">
        <v>18495</v>
      </c>
      <c r="L9" s="3">
        <v>1E-3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</row>
    <row r="10" spans="2:27">
      <c r="B10" s="1" t="s">
        <v>119</v>
      </c>
      <c r="C10" s="2">
        <v>1222</v>
      </c>
      <c r="D10" s="3">
        <v>0</v>
      </c>
      <c r="E10" s="2">
        <v>529</v>
      </c>
      <c r="F10" s="3">
        <v>0</v>
      </c>
      <c r="G10" s="2">
        <v>433</v>
      </c>
      <c r="H10" s="3">
        <v>0</v>
      </c>
      <c r="I10" s="2">
        <v>1281</v>
      </c>
      <c r="J10" s="3">
        <v>0</v>
      </c>
      <c r="K10" s="2">
        <v>3465</v>
      </c>
      <c r="L10" s="3">
        <v>0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 spans="2:27">
      <c r="B11" s="1" t="s">
        <v>120</v>
      </c>
      <c r="C11" s="2">
        <v>173648</v>
      </c>
      <c r="D11" s="3">
        <v>0.06</v>
      </c>
      <c r="E11" s="2">
        <v>206418</v>
      </c>
      <c r="F11" s="3">
        <v>6.7000000000000004E-2</v>
      </c>
      <c r="G11" s="2">
        <v>270597</v>
      </c>
      <c r="H11" s="3">
        <v>7.8E-2</v>
      </c>
      <c r="I11" s="2">
        <v>223497</v>
      </c>
      <c r="J11" s="3">
        <v>7.6999999999999999E-2</v>
      </c>
      <c r="K11" s="2">
        <v>874159</v>
      </c>
      <c r="L11" s="3">
        <v>7.0999999999999994E-2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2:27">
      <c r="B12" s="1" t="s">
        <v>121</v>
      </c>
      <c r="C12" s="2">
        <v>16302</v>
      </c>
      <c r="D12" s="3">
        <v>6.0000000000000001E-3</v>
      </c>
      <c r="E12" s="2">
        <v>23391</v>
      </c>
      <c r="F12" s="3">
        <v>8.0000000000000002E-3</v>
      </c>
      <c r="G12" s="2">
        <v>21851</v>
      </c>
      <c r="H12" s="3">
        <v>6.0000000000000001E-3</v>
      </c>
      <c r="I12" s="2">
        <v>13337</v>
      </c>
      <c r="J12" s="3">
        <v>5.0000000000000001E-3</v>
      </c>
      <c r="K12" s="2">
        <v>74881</v>
      </c>
      <c r="L12" s="3">
        <v>6.0000000000000001E-3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2:27">
      <c r="B13" s="1" t="s">
        <v>122</v>
      </c>
      <c r="C13" s="2">
        <v>26423</v>
      </c>
      <c r="D13" s="3">
        <v>8.9999999999999993E-3</v>
      </c>
      <c r="E13" s="2">
        <v>26228</v>
      </c>
      <c r="F13" s="3">
        <v>8.0000000000000002E-3</v>
      </c>
      <c r="G13" s="2">
        <v>18350</v>
      </c>
      <c r="H13" s="3">
        <v>5.0000000000000001E-3</v>
      </c>
      <c r="I13" s="2">
        <v>16601</v>
      </c>
      <c r="J13" s="3">
        <v>6.0000000000000001E-3</v>
      </c>
      <c r="K13" s="2">
        <v>87602</v>
      </c>
      <c r="L13" s="3">
        <v>7.0000000000000001E-3</v>
      </c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2:27">
      <c r="B14" s="1" t="s">
        <v>123</v>
      </c>
      <c r="C14" s="2">
        <v>11496</v>
      </c>
      <c r="D14" s="3">
        <v>4.0000000000000001E-3</v>
      </c>
      <c r="E14" s="2">
        <v>21697</v>
      </c>
      <c r="F14" s="3">
        <v>7.0000000000000001E-3</v>
      </c>
      <c r="G14" s="2">
        <v>121758</v>
      </c>
      <c r="H14" s="3">
        <v>3.5000000000000003E-2</v>
      </c>
      <c r="I14" s="2">
        <v>18239</v>
      </c>
      <c r="J14" s="3">
        <v>6.0000000000000001E-3</v>
      </c>
      <c r="K14" s="2">
        <v>173190</v>
      </c>
      <c r="L14" s="3">
        <v>1.4E-2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spans="2:27">
      <c r="B15" s="1" t="s">
        <v>124</v>
      </c>
      <c r="C15" s="2">
        <v>9564</v>
      </c>
      <c r="D15" s="3">
        <v>3.0000000000000001E-3</v>
      </c>
      <c r="E15" s="2">
        <v>11212</v>
      </c>
      <c r="F15" s="3">
        <v>4.0000000000000001E-3</v>
      </c>
      <c r="G15" s="2">
        <v>8515</v>
      </c>
      <c r="H15" s="3">
        <v>2E-3</v>
      </c>
      <c r="I15" s="2">
        <v>8813</v>
      </c>
      <c r="J15" s="3">
        <v>3.0000000000000001E-3</v>
      </c>
      <c r="K15" s="2">
        <v>38103</v>
      </c>
      <c r="L15" s="3">
        <v>3.0000000000000001E-3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</row>
    <row r="16" spans="2:27">
      <c r="B16" s="1" t="s">
        <v>125</v>
      </c>
      <c r="C16" s="2">
        <v>22514</v>
      </c>
      <c r="D16" s="3">
        <v>8.0000000000000002E-3</v>
      </c>
      <c r="E16" s="2">
        <v>13492</v>
      </c>
      <c r="F16" s="3">
        <v>4.0000000000000001E-3</v>
      </c>
      <c r="G16" s="2">
        <v>14479</v>
      </c>
      <c r="H16" s="3">
        <v>4.0000000000000001E-3</v>
      </c>
      <c r="I16" s="2">
        <v>18225</v>
      </c>
      <c r="J16" s="3">
        <v>6.0000000000000001E-3</v>
      </c>
      <c r="K16" s="2">
        <v>68711</v>
      </c>
      <c r="L16" s="3">
        <v>6.0000000000000001E-3</v>
      </c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</row>
    <row r="17" spans="2:27">
      <c r="B17" s="1" t="s">
        <v>126</v>
      </c>
      <c r="C17" s="2">
        <v>7824</v>
      </c>
      <c r="D17" s="3">
        <v>3.0000000000000001E-3</v>
      </c>
      <c r="E17" s="2">
        <v>15399</v>
      </c>
      <c r="F17" s="3">
        <v>5.0000000000000001E-3</v>
      </c>
      <c r="G17" s="2">
        <v>7300</v>
      </c>
      <c r="H17" s="3">
        <v>2E-3</v>
      </c>
      <c r="I17" s="2">
        <v>7143</v>
      </c>
      <c r="J17" s="3">
        <v>2E-3</v>
      </c>
      <c r="K17" s="2">
        <v>37666</v>
      </c>
      <c r="L17" s="3">
        <v>3.0000000000000001E-3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2:27">
      <c r="B18" s="1" t="s">
        <v>127</v>
      </c>
      <c r="C18" s="2">
        <v>11405</v>
      </c>
      <c r="D18" s="3">
        <v>4.0000000000000001E-3</v>
      </c>
      <c r="E18" s="2">
        <v>16600</v>
      </c>
      <c r="F18" s="3">
        <v>5.0000000000000001E-3</v>
      </c>
      <c r="G18" s="2">
        <v>12762</v>
      </c>
      <c r="H18" s="3">
        <v>4.0000000000000001E-3</v>
      </c>
      <c r="I18" s="2">
        <v>13491</v>
      </c>
      <c r="J18" s="3">
        <v>5.0000000000000001E-3</v>
      </c>
      <c r="K18" s="2">
        <v>54258</v>
      </c>
      <c r="L18" s="3">
        <v>4.0000000000000001E-3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2:27">
      <c r="B19" s="1" t="s">
        <v>128</v>
      </c>
      <c r="C19" s="2">
        <v>2591</v>
      </c>
      <c r="D19" s="3">
        <v>1E-3</v>
      </c>
      <c r="E19" s="2">
        <v>5437</v>
      </c>
      <c r="F19" s="3">
        <v>2E-3</v>
      </c>
      <c r="G19" s="2">
        <v>8120</v>
      </c>
      <c r="H19" s="3">
        <v>2E-3</v>
      </c>
      <c r="I19" s="2">
        <v>4813</v>
      </c>
      <c r="J19" s="3">
        <v>2E-3</v>
      </c>
      <c r="K19" s="2">
        <v>20961</v>
      </c>
      <c r="L19" s="3">
        <v>2E-3</v>
      </c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spans="2:27">
      <c r="B20" s="1" t="s">
        <v>130</v>
      </c>
      <c r="C20" s="2">
        <v>14672</v>
      </c>
      <c r="D20" s="3">
        <v>5.0000000000000001E-3</v>
      </c>
      <c r="E20" s="2">
        <v>21618</v>
      </c>
      <c r="F20" s="3">
        <v>7.0000000000000001E-3</v>
      </c>
      <c r="G20" s="2">
        <v>49512</v>
      </c>
      <c r="H20" s="3">
        <v>1.4E-2</v>
      </c>
      <c r="I20" s="2">
        <v>11521</v>
      </c>
      <c r="J20" s="3">
        <v>4.0000000000000001E-3</v>
      </c>
      <c r="K20" s="2">
        <v>97324</v>
      </c>
      <c r="L20" s="3">
        <v>8.0000000000000002E-3</v>
      </c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2:27">
      <c r="B21" s="1" t="s">
        <v>129</v>
      </c>
      <c r="C21" s="2">
        <v>8464</v>
      </c>
      <c r="D21" s="3">
        <v>3.0000000000000001E-3</v>
      </c>
      <c r="E21" s="2">
        <v>15061</v>
      </c>
      <c r="F21" s="3">
        <v>5.0000000000000001E-3</v>
      </c>
      <c r="G21" s="2">
        <v>12298</v>
      </c>
      <c r="H21" s="3">
        <v>4.0000000000000001E-3</v>
      </c>
      <c r="I21" s="2">
        <v>19259</v>
      </c>
      <c r="J21" s="3">
        <v>7.0000000000000001E-3</v>
      </c>
      <c r="K21" s="2">
        <v>55082</v>
      </c>
      <c r="L21" s="3">
        <v>4.0000000000000001E-3</v>
      </c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 spans="2:27">
      <c r="B22" s="1" t="s">
        <v>131</v>
      </c>
      <c r="C22" s="2">
        <v>15838</v>
      </c>
      <c r="D22" s="3">
        <v>5.0000000000000001E-3</v>
      </c>
      <c r="E22" s="2">
        <v>18843</v>
      </c>
      <c r="F22" s="3">
        <v>6.0000000000000001E-3</v>
      </c>
      <c r="G22" s="2">
        <v>31491</v>
      </c>
      <c r="H22" s="3">
        <v>8.9999999999999993E-3</v>
      </c>
      <c r="I22" s="2">
        <v>13479</v>
      </c>
      <c r="J22" s="3">
        <v>5.0000000000000001E-3</v>
      </c>
      <c r="K22" s="2">
        <v>79650</v>
      </c>
      <c r="L22" s="3">
        <v>6.0000000000000001E-3</v>
      </c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2:27">
      <c r="B23" s="1" t="s">
        <v>132</v>
      </c>
      <c r="C23" s="2">
        <v>263378</v>
      </c>
      <c r="D23" s="3">
        <v>9.0999999999999998E-2</v>
      </c>
      <c r="E23" s="2">
        <v>242106</v>
      </c>
      <c r="F23" s="3">
        <v>7.8E-2</v>
      </c>
      <c r="G23" s="2">
        <v>246765</v>
      </c>
      <c r="H23" s="3">
        <v>7.0999999999999994E-2</v>
      </c>
      <c r="I23" s="2">
        <v>288457</v>
      </c>
      <c r="J23" s="3">
        <v>9.9000000000000005E-2</v>
      </c>
      <c r="K23" s="2">
        <v>1040707</v>
      </c>
      <c r="L23" s="3">
        <v>8.4000000000000005E-2</v>
      </c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2:27">
      <c r="B24" s="1" t="s">
        <v>133</v>
      </c>
      <c r="C24" s="2">
        <v>8194</v>
      </c>
      <c r="D24" s="3">
        <v>3.0000000000000001E-3</v>
      </c>
      <c r="E24" s="2">
        <v>19853</v>
      </c>
      <c r="F24" s="3">
        <v>6.0000000000000001E-3</v>
      </c>
      <c r="G24" s="2">
        <v>16187</v>
      </c>
      <c r="H24" s="3">
        <v>5.0000000000000001E-3</v>
      </c>
      <c r="I24" s="2">
        <v>16882</v>
      </c>
      <c r="J24" s="3">
        <v>6.0000000000000001E-3</v>
      </c>
      <c r="K24" s="2">
        <v>61116</v>
      </c>
      <c r="L24" s="3">
        <v>5.0000000000000001E-3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2:27">
      <c r="B25" s="1" t="s">
        <v>134</v>
      </c>
      <c r="C25" s="2">
        <v>22319</v>
      </c>
      <c r="D25" s="3">
        <v>8.0000000000000002E-3</v>
      </c>
      <c r="E25" s="2">
        <v>20821</v>
      </c>
      <c r="F25" s="3">
        <v>7.0000000000000001E-3</v>
      </c>
      <c r="G25" s="2">
        <v>16091</v>
      </c>
      <c r="H25" s="3">
        <v>5.0000000000000001E-3</v>
      </c>
      <c r="I25" s="2">
        <v>30318</v>
      </c>
      <c r="J25" s="3">
        <v>0.01</v>
      </c>
      <c r="K25" s="2">
        <v>89549</v>
      </c>
      <c r="L25" s="3">
        <v>7.0000000000000001E-3</v>
      </c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spans="2:27">
      <c r="B26" s="1" t="s">
        <v>135</v>
      </c>
      <c r="C26" s="2">
        <v>28940</v>
      </c>
      <c r="D26" s="3">
        <v>0.01</v>
      </c>
      <c r="E26" s="2">
        <v>30910</v>
      </c>
      <c r="F26" s="3">
        <v>0.01</v>
      </c>
      <c r="G26" s="2">
        <v>28714</v>
      </c>
      <c r="H26" s="3">
        <v>8.0000000000000002E-3</v>
      </c>
      <c r="I26" s="2">
        <v>26165</v>
      </c>
      <c r="J26" s="3">
        <v>8.9999999999999993E-3</v>
      </c>
      <c r="K26" s="2">
        <v>114729</v>
      </c>
      <c r="L26" s="3">
        <v>8.9999999999999993E-3</v>
      </c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2:27">
      <c r="B27" s="1" t="s">
        <v>136</v>
      </c>
      <c r="C27" s="2">
        <v>3745</v>
      </c>
      <c r="D27" s="3">
        <v>1E-3</v>
      </c>
      <c r="E27" s="2">
        <v>17034</v>
      </c>
      <c r="F27" s="3">
        <v>6.0000000000000001E-3</v>
      </c>
      <c r="G27" s="2">
        <v>10111</v>
      </c>
      <c r="H27" s="3">
        <v>3.0000000000000001E-3</v>
      </c>
      <c r="I27" s="2">
        <v>22639</v>
      </c>
      <c r="J27" s="3">
        <v>8.0000000000000002E-3</v>
      </c>
      <c r="K27" s="2">
        <v>53528</v>
      </c>
      <c r="L27" s="3">
        <v>4.0000000000000001E-3</v>
      </c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2:27">
      <c r="B28" s="1" t="s">
        <v>137</v>
      </c>
      <c r="C28" s="2">
        <v>19517</v>
      </c>
      <c r="D28" s="3">
        <v>7.0000000000000001E-3</v>
      </c>
      <c r="E28" s="2">
        <v>27411</v>
      </c>
      <c r="F28" s="3">
        <v>8.9999999999999993E-3</v>
      </c>
      <c r="G28" s="2">
        <v>20915</v>
      </c>
      <c r="H28" s="3">
        <v>6.0000000000000001E-3</v>
      </c>
      <c r="I28" s="2">
        <v>21942</v>
      </c>
      <c r="J28" s="3">
        <v>8.0000000000000002E-3</v>
      </c>
      <c r="K28" s="2">
        <v>89786</v>
      </c>
      <c r="L28" s="3">
        <v>7.0000000000000001E-3</v>
      </c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2:27">
      <c r="B29" s="1" t="s">
        <v>138</v>
      </c>
      <c r="C29" s="2">
        <v>15307</v>
      </c>
      <c r="D29" s="3">
        <v>5.0000000000000001E-3</v>
      </c>
      <c r="E29" s="2">
        <v>28777</v>
      </c>
      <c r="F29" s="3">
        <v>8.9999999999999993E-3</v>
      </c>
      <c r="G29" s="2">
        <v>21463</v>
      </c>
      <c r="H29" s="3">
        <v>6.0000000000000001E-3</v>
      </c>
      <c r="I29" s="2">
        <v>11378</v>
      </c>
      <c r="J29" s="3">
        <v>4.0000000000000001E-3</v>
      </c>
      <c r="K29" s="2">
        <v>76925</v>
      </c>
      <c r="L29" s="3">
        <v>6.0000000000000001E-3</v>
      </c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2:27">
      <c r="B30" s="1" t="s">
        <v>139</v>
      </c>
      <c r="C30" s="2">
        <v>14193</v>
      </c>
      <c r="D30" s="3">
        <v>5.0000000000000001E-3</v>
      </c>
      <c r="E30" s="2">
        <v>27042</v>
      </c>
      <c r="F30" s="3">
        <v>8.9999999999999993E-3</v>
      </c>
      <c r="G30" s="2">
        <v>18626</v>
      </c>
      <c r="H30" s="3">
        <v>5.0000000000000001E-3</v>
      </c>
      <c r="I30" s="2">
        <v>19188</v>
      </c>
      <c r="J30" s="3">
        <v>7.0000000000000001E-3</v>
      </c>
      <c r="K30" s="2">
        <v>79048</v>
      </c>
      <c r="L30" s="3">
        <v>6.0000000000000001E-3</v>
      </c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2:27">
      <c r="B31" s="1" t="s">
        <v>140</v>
      </c>
      <c r="C31" s="2">
        <v>6659</v>
      </c>
      <c r="D31" s="3">
        <v>2E-3</v>
      </c>
      <c r="E31" s="2">
        <v>2132</v>
      </c>
      <c r="F31" s="3">
        <v>1E-3</v>
      </c>
      <c r="G31" s="2">
        <v>4610</v>
      </c>
      <c r="H31" s="3">
        <v>1E-3</v>
      </c>
      <c r="I31" s="2">
        <v>9198</v>
      </c>
      <c r="J31" s="3">
        <v>3.0000000000000001E-3</v>
      </c>
      <c r="K31" s="2">
        <v>22599</v>
      </c>
      <c r="L31" s="3">
        <v>2E-3</v>
      </c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2:27">
      <c r="B32" s="1" t="s">
        <v>141</v>
      </c>
      <c r="C32" s="2">
        <v>23627</v>
      </c>
      <c r="D32" s="3">
        <v>8.0000000000000002E-3</v>
      </c>
      <c r="E32" s="2">
        <v>24560</v>
      </c>
      <c r="F32" s="3">
        <v>8.0000000000000002E-3</v>
      </c>
      <c r="G32" s="2">
        <v>18525</v>
      </c>
      <c r="H32" s="3">
        <v>5.0000000000000001E-3</v>
      </c>
      <c r="I32" s="2">
        <v>18514</v>
      </c>
      <c r="J32" s="3">
        <v>6.0000000000000001E-3</v>
      </c>
      <c r="K32" s="2">
        <v>85225</v>
      </c>
      <c r="L32" s="3">
        <v>7.0000000000000001E-3</v>
      </c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2:27">
      <c r="B33" s="1" t="s">
        <v>142</v>
      </c>
      <c r="C33" s="2">
        <v>0</v>
      </c>
      <c r="D33" s="3">
        <v>0</v>
      </c>
      <c r="E33" s="2">
        <v>4567</v>
      </c>
      <c r="F33" s="3">
        <v>1E-3</v>
      </c>
      <c r="G33" s="2">
        <v>3656</v>
      </c>
      <c r="H33" s="3">
        <v>1E-3</v>
      </c>
      <c r="I33" s="2">
        <v>3002</v>
      </c>
      <c r="J33" s="3">
        <v>1E-3</v>
      </c>
      <c r="K33" s="2">
        <v>11224</v>
      </c>
      <c r="L33" s="3">
        <v>1E-3</v>
      </c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2:27">
      <c r="B34" s="1" t="s">
        <v>147</v>
      </c>
      <c r="C34" s="2">
        <v>8725</v>
      </c>
      <c r="D34" s="3">
        <v>3.0000000000000001E-3</v>
      </c>
      <c r="E34" s="2">
        <v>29357</v>
      </c>
      <c r="F34" s="3">
        <v>0.01</v>
      </c>
      <c r="G34" s="2">
        <v>18022</v>
      </c>
      <c r="H34" s="3">
        <v>5.0000000000000001E-3</v>
      </c>
      <c r="I34" s="2">
        <v>22097</v>
      </c>
      <c r="J34" s="3">
        <v>8.0000000000000002E-3</v>
      </c>
      <c r="K34" s="2">
        <v>78201</v>
      </c>
      <c r="L34" s="3">
        <v>6.0000000000000001E-3</v>
      </c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2:27">
      <c r="B35" s="1" t="s">
        <v>148</v>
      </c>
      <c r="C35" s="2">
        <v>51335</v>
      </c>
      <c r="D35" s="3">
        <v>1.7999999999999999E-2</v>
      </c>
      <c r="E35" s="2">
        <v>50240</v>
      </c>
      <c r="F35" s="3">
        <v>1.6E-2</v>
      </c>
      <c r="G35" s="2">
        <v>57247</v>
      </c>
      <c r="H35" s="3">
        <v>1.6E-2</v>
      </c>
      <c r="I35" s="2">
        <v>39527</v>
      </c>
      <c r="J35" s="3">
        <v>1.4E-2</v>
      </c>
      <c r="K35" s="2">
        <v>198348</v>
      </c>
      <c r="L35" s="3">
        <v>1.6E-2</v>
      </c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2:27">
      <c r="B36" s="1" t="s">
        <v>150</v>
      </c>
      <c r="C36" s="2">
        <v>29204</v>
      </c>
      <c r="D36" s="3">
        <v>0.01</v>
      </c>
      <c r="E36" s="2">
        <v>31868</v>
      </c>
      <c r="F36" s="3">
        <v>0.01</v>
      </c>
      <c r="G36" s="2">
        <v>22499</v>
      </c>
      <c r="H36" s="3">
        <v>6.0000000000000001E-3</v>
      </c>
      <c r="I36" s="2">
        <v>36879</v>
      </c>
      <c r="J36" s="3">
        <v>1.2999999999999999E-2</v>
      </c>
      <c r="K36" s="2">
        <v>120450</v>
      </c>
      <c r="L36" s="3">
        <v>0.01</v>
      </c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2:27">
      <c r="B37" s="1" t="s">
        <v>149</v>
      </c>
      <c r="C37" s="2">
        <v>11006</v>
      </c>
      <c r="D37" s="3">
        <v>4.0000000000000001E-3</v>
      </c>
      <c r="E37" s="2">
        <v>7158</v>
      </c>
      <c r="F37" s="3">
        <v>2E-3</v>
      </c>
      <c r="G37" s="2">
        <v>7166</v>
      </c>
      <c r="H37" s="3">
        <v>2E-3</v>
      </c>
      <c r="I37" s="2">
        <v>0</v>
      </c>
      <c r="J37" s="3">
        <v>0</v>
      </c>
      <c r="K37" s="2">
        <v>25330</v>
      </c>
      <c r="L37" s="3">
        <v>2E-3</v>
      </c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2:27">
      <c r="B38" s="1" t="s">
        <v>151</v>
      </c>
      <c r="C38" s="2">
        <v>17516</v>
      </c>
      <c r="D38" s="3">
        <v>6.0000000000000001E-3</v>
      </c>
      <c r="E38" s="2">
        <v>22342</v>
      </c>
      <c r="F38" s="3">
        <v>7.0000000000000001E-3</v>
      </c>
      <c r="G38" s="2">
        <v>23141</v>
      </c>
      <c r="H38" s="3">
        <v>7.0000000000000001E-3</v>
      </c>
      <c r="I38" s="2">
        <v>5398</v>
      </c>
      <c r="J38" s="3">
        <v>2E-3</v>
      </c>
      <c r="K38" s="2">
        <v>68396</v>
      </c>
      <c r="L38" s="3">
        <v>6.0000000000000001E-3</v>
      </c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2:27">
      <c r="B39" s="1" t="s">
        <v>152</v>
      </c>
      <c r="C39" s="2">
        <v>20337</v>
      </c>
      <c r="D39" s="3">
        <v>7.0000000000000001E-3</v>
      </c>
      <c r="E39" s="2">
        <v>13790</v>
      </c>
      <c r="F39" s="3">
        <v>4.0000000000000001E-3</v>
      </c>
      <c r="G39" s="2">
        <v>20270</v>
      </c>
      <c r="H39" s="3">
        <v>6.0000000000000001E-3</v>
      </c>
      <c r="I39" s="2">
        <v>27229</v>
      </c>
      <c r="J39" s="3">
        <v>8.9999999999999993E-3</v>
      </c>
      <c r="K39" s="2">
        <v>81626</v>
      </c>
      <c r="L39" s="3">
        <v>7.0000000000000001E-3</v>
      </c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2:27">
      <c r="B40" s="1" t="s">
        <v>153</v>
      </c>
      <c r="C40" s="2">
        <v>9814</v>
      </c>
      <c r="D40" s="3">
        <v>3.0000000000000001E-3</v>
      </c>
      <c r="E40" s="2">
        <v>26272</v>
      </c>
      <c r="F40" s="3">
        <v>8.9999999999999993E-3</v>
      </c>
      <c r="G40" s="2">
        <v>36114</v>
      </c>
      <c r="H40" s="3">
        <v>0.01</v>
      </c>
      <c r="I40" s="2">
        <v>16795</v>
      </c>
      <c r="J40" s="3">
        <v>6.0000000000000001E-3</v>
      </c>
      <c r="K40" s="2">
        <v>88995</v>
      </c>
      <c r="L40" s="3">
        <v>7.0000000000000001E-3</v>
      </c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2:27">
      <c r="B41" s="1" t="s">
        <v>154</v>
      </c>
      <c r="C41" s="2">
        <v>14459</v>
      </c>
      <c r="D41" s="3">
        <v>5.0000000000000001E-3</v>
      </c>
      <c r="E41" s="2">
        <v>19743</v>
      </c>
      <c r="F41" s="3">
        <v>6.0000000000000001E-3</v>
      </c>
      <c r="G41" s="2">
        <v>18380</v>
      </c>
      <c r="H41" s="3">
        <v>5.0000000000000001E-3</v>
      </c>
      <c r="I41" s="2">
        <v>14080</v>
      </c>
      <c r="J41" s="3">
        <v>5.0000000000000001E-3</v>
      </c>
      <c r="K41" s="2">
        <v>66662</v>
      </c>
      <c r="L41" s="3">
        <v>5.0000000000000001E-3</v>
      </c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2:27">
      <c r="B42" s="1" t="s">
        <v>155</v>
      </c>
      <c r="C42" s="2">
        <v>19486</v>
      </c>
      <c r="D42" s="3">
        <v>7.0000000000000001E-3</v>
      </c>
      <c r="E42" s="2">
        <v>19154</v>
      </c>
      <c r="F42" s="3">
        <v>6.0000000000000001E-3</v>
      </c>
      <c r="G42" s="2">
        <v>33566</v>
      </c>
      <c r="H42" s="3">
        <v>0.01</v>
      </c>
      <c r="I42" s="2">
        <v>25805</v>
      </c>
      <c r="J42" s="3">
        <v>8.9999999999999993E-3</v>
      </c>
      <c r="K42" s="2">
        <v>98012</v>
      </c>
      <c r="L42" s="3">
        <v>8.0000000000000002E-3</v>
      </c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2:27">
      <c r="B43" s="1" t="s">
        <v>156</v>
      </c>
      <c r="C43" s="2">
        <v>5803</v>
      </c>
      <c r="D43" s="3">
        <v>2E-3</v>
      </c>
      <c r="E43" s="2">
        <v>11682</v>
      </c>
      <c r="F43" s="3">
        <v>4.0000000000000001E-3</v>
      </c>
      <c r="G43" s="2">
        <v>14035</v>
      </c>
      <c r="H43" s="3">
        <v>4.0000000000000001E-3</v>
      </c>
      <c r="I43" s="2">
        <v>8449</v>
      </c>
      <c r="J43" s="3">
        <v>3.0000000000000001E-3</v>
      </c>
      <c r="K43" s="2">
        <v>39969</v>
      </c>
      <c r="L43" s="3">
        <v>3.0000000000000001E-3</v>
      </c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2:27">
      <c r="B44" s="1" t="s">
        <v>157</v>
      </c>
      <c r="C44" s="2">
        <v>9578</v>
      </c>
      <c r="D44" s="3">
        <v>3.0000000000000001E-3</v>
      </c>
      <c r="E44" s="2">
        <v>6996</v>
      </c>
      <c r="F44" s="3">
        <v>2E-3</v>
      </c>
      <c r="G44" s="2">
        <v>8376</v>
      </c>
      <c r="H44" s="3">
        <v>2E-3</v>
      </c>
      <c r="I44" s="2">
        <v>8773</v>
      </c>
      <c r="J44" s="3">
        <v>3.0000000000000001E-3</v>
      </c>
      <c r="K44" s="2">
        <v>33723</v>
      </c>
      <c r="L44" s="3">
        <v>3.0000000000000001E-3</v>
      </c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2:27">
      <c r="B45" s="1" t="s">
        <v>158</v>
      </c>
      <c r="C45" s="2">
        <v>10737</v>
      </c>
      <c r="D45" s="3">
        <v>4.0000000000000001E-3</v>
      </c>
      <c r="E45" s="2">
        <v>6422</v>
      </c>
      <c r="F45" s="3">
        <v>2E-3</v>
      </c>
      <c r="G45" s="2">
        <v>15832</v>
      </c>
      <c r="H45" s="3">
        <v>5.0000000000000001E-3</v>
      </c>
      <c r="I45" s="2">
        <v>10406</v>
      </c>
      <c r="J45" s="3">
        <v>4.0000000000000001E-3</v>
      </c>
      <c r="K45" s="2">
        <v>43397</v>
      </c>
      <c r="L45" s="3">
        <v>4.0000000000000001E-3</v>
      </c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</row>
    <row r="46" spans="2:27">
      <c r="B46" s="1" t="s">
        <v>159</v>
      </c>
      <c r="C46" s="2">
        <v>1722</v>
      </c>
      <c r="D46" s="3">
        <v>1E-3</v>
      </c>
      <c r="E46" s="2">
        <v>6343</v>
      </c>
      <c r="F46" s="3">
        <v>2E-3</v>
      </c>
      <c r="G46" s="2">
        <v>4067</v>
      </c>
      <c r="H46" s="3">
        <v>1E-3</v>
      </c>
      <c r="I46" s="2">
        <v>2856</v>
      </c>
      <c r="J46" s="3">
        <v>1E-3</v>
      </c>
      <c r="K46" s="2">
        <v>14988</v>
      </c>
      <c r="L46" s="3">
        <v>1E-3</v>
      </c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spans="2:27">
      <c r="B47" s="1" t="s">
        <v>160</v>
      </c>
      <c r="C47" s="2">
        <v>10076</v>
      </c>
      <c r="D47" s="3">
        <v>3.0000000000000001E-3</v>
      </c>
      <c r="E47" s="2">
        <v>15388</v>
      </c>
      <c r="F47" s="3">
        <v>5.0000000000000001E-3</v>
      </c>
      <c r="G47" s="2">
        <v>29598</v>
      </c>
      <c r="H47" s="3">
        <v>8.9999999999999993E-3</v>
      </c>
      <c r="I47" s="2">
        <v>31770</v>
      </c>
      <c r="J47" s="3">
        <v>1.0999999999999999E-2</v>
      </c>
      <c r="K47" s="2">
        <v>86833</v>
      </c>
      <c r="L47" s="3">
        <v>7.0000000000000001E-3</v>
      </c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spans="2:27">
      <c r="B48" s="1" t="s">
        <v>161</v>
      </c>
      <c r="C48" s="2">
        <v>21946</v>
      </c>
      <c r="D48" s="3">
        <v>8.0000000000000002E-3</v>
      </c>
      <c r="E48" s="2">
        <v>27249</v>
      </c>
      <c r="F48" s="3">
        <v>8.9999999999999993E-3</v>
      </c>
      <c r="G48" s="2">
        <v>11523</v>
      </c>
      <c r="H48" s="3">
        <v>3.0000000000000001E-3</v>
      </c>
      <c r="I48" s="2">
        <v>17728</v>
      </c>
      <c r="J48" s="3">
        <v>6.0000000000000001E-3</v>
      </c>
      <c r="K48" s="2">
        <v>78446</v>
      </c>
      <c r="L48" s="3">
        <v>6.0000000000000001E-3</v>
      </c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2:27">
      <c r="B49" s="1" t="s">
        <v>162</v>
      </c>
      <c r="C49" s="2">
        <v>9179</v>
      </c>
      <c r="D49" s="3">
        <v>3.0000000000000001E-3</v>
      </c>
      <c r="E49" s="2">
        <v>0</v>
      </c>
      <c r="F49" s="3">
        <v>0</v>
      </c>
      <c r="G49" s="2">
        <v>15452</v>
      </c>
      <c r="H49" s="3">
        <v>4.0000000000000001E-3</v>
      </c>
      <c r="I49" s="2">
        <v>9547</v>
      </c>
      <c r="J49" s="3">
        <v>3.0000000000000001E-3</v>
      </c>
      <c r="K49" s="2">
        <v>34178</v>
      </c>
      <c r="L49" s="3">
        <v>3.0000000000000001E-3</v>
      </c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 spans="2:27">
      <c r="B50" s="1" t="s">
        <v>163</v>
      </c>
      <c r="C50" s="2">
        <v>7410</v>
      </c>
      <c r="D50" s="3">
        <v>3.0000000000000001E-3</v>
      </c>
      <c r="E50" s="2">
        <v>8990</v>
      </c>
      <c r="F50" s="3">
        <v>3.0000000000000001E-3</v>
      </c>
      <c r="G50" s="2">
        <v>12997</v>
      </c>
      <c r="H50" s="3">
        <v>4.0000000000000001E-3</v>
      </c>
      <c r="I50" s="2">
        <v>7453</v>
      </c>
      <c r="J50" s="3">
        <v>3.0000000000000001E-3</v>
      </c>
      <c r="K50" s="2">
        <v>36850</v>
      </c>
      <c r="L50" s="3">
        <v>3.0000000000000001E-3</v>
      </c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</row>
    <row r="51" spans="2:27">
      <c r="B51" s="1" t="s">
        <v>164</v>
      </c>
      <c r="C51" s="2">
        <v>27578</v>
      </c>
      <c r="D51" s="3">
        <v>0.01</v>
      </c>
      <c r="E51" s="2">
        <v>6956</v>
      </c>
      <c r="F51" s="3">
        <v>2E-3</v>
      </c>
      <c r="G51" s="2">
        <v>11083</v>
      </c>
      <c r="H51" s="3">
        <v>3.0000000000000001E-3</v>
      </c>
      <c r="I51" s="2">
        <v>11615</v>
      </c>
      <c r="J51" s="3">
        <v>4.0000000000000001E-3</v>
      </c>
      <c r="K51" s="2">
        <v>57231</v>
      </c>
      <c r="L51" s="3">
        <v>5.0000000000000001E-3</v>
      </c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 spans="2:27">
      <c r="B52" s="1" t="s">
        <v>165</v>
      </c>
      <c r="C52" s="2">
        <v>58985</v>
      </c>
      <c r="D52" s="3">
        <v>0.02</v>
      </c>
      <c r="E52" s="2">
        <v>72799</v>
      </c>
      <c r="F52" s="3">
        <v>2.4E-2</v>
      </c>
      <c r="G52" s="2">
        <v>66024</v>
      </c>
      <c r="H52" s="3">
        <v>1.9E-2</v>
      </c>
      <c r="I52" s="2">
        <v>54427</v>
      </c>
      <c r="J52" s="3">
        <v>1.9E-2</v>
      </c>
      <c r="K52" s="2">
        <v>252235</v>
      </c>
      <c r="L52" s="3">
        <v>0.02</v>
      </c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</row>
    <row r="53" spans="2:27">
      <c r="B53" s="1" t="s">
        <v>166</v>
      </c>
      <c r="C53" s="2">
        <v>12051</v>
      </c>
      <c r="D53" s="3">
        <v>4.0000000000000001E-3</v>
      </c>
      <c r="E53" s="2">
        <v>13782</v>
      </c>
      <c r="F53" s="3">
        <v>4.0000000000000001E-3</v>
      </c>
      <c r="G53" s="2">
        <v>20326</v>
      </c>
      <c r="H53" s="3">
        <v>6.0000000000000001E-3</v>
      </c>
      <c r="I53" s="2">
        <v>9627</v>
      </c>
      <c r="J53" s="3">
        <v>3.0000000000000001E-3</v>
      </c>
      <c r="K53" s="2">
        <v>55786</v>
      </c>
      <c r="L53" s="3">
        <v>5.0000000000000001E-3</v>
      </c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</row>
    <row r="54" spans="2:27">
      <c r="B54" s="1" t="s">
        <v>167</v>
      </c>
      <c r="C54" s="2">
        <v>0</v>
      </c>
      <c r="D54" s="3">
        <v>0</v>
      </c>
      <c r="E54" s="2">
        <v>2489</v>
      </c>
      <c r="F54" s="3">
        <v>1E-3</v>
      </c>
      <c r="G54" s="2">
        <v>8819</v>
      </c>
      <c r="H54" s="3">
        <v>3.0000000000000001E-3</v>
      </c>
      <c r="I54" s="2">
        <v>3216</v>
      </c>
      <c r="J54" s="3">
        <v>1E-3</v>
      </c>
      <c r="K54" s="2">
        <v>14524</v>
      </c>
      <c r="L54" s="3">
        <v>1E-3</v>
      </c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2:27">
      <c r="B55" s="1" t="s">
        <v>168</v>
      </c>
      <c r="C55" s="2">
        <v>23906</v>
      </c>
      <c r="D55" s="3">
        <v>8.0000000000000002E-3</v>
      </c>
      <c r="E55" s="2">
        <v>17064</v>
      </c>
      <c r="F55" s="3">
        <v>6.0000000000000001E-3</v>
      </c>
      <c r="G55" s="2">
        <v>23313</v>
      </c>
      <c r="H55" s="3">
        <v>7.0000000000000001E-3</v>
      </c>
      <c r="I55" s="2">
        <v>21094</v>
      </c>
      <c r="J55" s="3">
        <v>7.0000000000000001E-3</v>
      </c>
      <c r="K55" s="2">
        <v>85377</v>
      </c>
      <c r="L55" s="3">
        <v>7.0000000000000001E-3</v>
      </c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</row>
    <row r="56" spans="2:27">
      <c r="B56" s="1" t="s">
        <v>169</v>
      </c>
      <c r="C56" s="2">
        <v>14792</v>
      </c>
      <c r="D56" s="3">
        <v>5.0000000000000001E-3</v>
      </c>
      <c r="E56" s="2">
        <v>10718</v>
      </c>
      <c r="F56" s="3">
        <v>3.0000000000000001E-3</v>
      </c>
      <c r="G56" s="2">
        <v>9571</v>
      </c>
      <c r="H56" s="3">
        <v>3.0000000000000001E-3</v>
      </c>
      <c r="I56" s="2">
        <v>6611</v>
      </c>
      <c r="J56" s="3">
        <v>2E-3</v>
      </c>
      <c r="K56" s="2">
        <v>41693</v>
      </c>
      <c r="L56" s="3">
        <v>3.0000000000000001E-3</v>
      </c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</row>
    <row r="57" spans="2:27">
      <c r="B57" s="1" t="s">
        <v>170</v>
      </c>
      <c r="C57" s="2">
        <v>17888</v>
      </c>
      <c r="D57" s="3">
        <v>6.0000000000000001E-3</v>
      </c>
      <c r="E57" s="2">
        <v>14531</v>
      </c>
      <c r="F57" s="3">
        <v>5.0000000000000001E-3</v>
      </c>
      <c r="G57" s="2">
        <v>37760</v>
      </c>
      <c r="H57" s="3">
        <v>1.0999999999999999E-2</v>
      </c>
      <c r="I57" s="2">
        <v>15317</v>
      </c>
      <c r="J57" s="3">
        <v>5.0000000000000001E-3</v>
      </c>
      <c r="K57" s="2">
        <v>85496</v>
      </c>
      <c r="L57" s="3">
        <v>7.0000000000000001E-3</v>
      </c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</row>
    <row r="58" spans="2:27">
      <c r="B58" s="1" t="s">
        <v>171</v>
      </c>
      <c r="C58" s="2">
        <v>6605</v>
      </c>
      <c r="D58" s="3">
        <v>2E-3</v>
      </c>
      <c r="E58" s="2">
        <v>8940</v>
      </c>
      <c r="F58" s="3">
        <v>3.0000000000000001E-3</v>
      </c>
      <c r="G58" s="2">
        <v>8312</v>
      </c>
      <c r="H58" s="3">
        <v>2E-3</v>
      </c>
      <c r="I58" s="2">
        <v>6911</v>
      </c>
      <c r="J58" s="3">
        <v>2E-3</v>
      </c>
      <c r="K58" s="2">
        <v>30768</v>
      </c>
      <c r="L58" s="3">
        <v>2E-3</v>
      </c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</row>
    <row r="59" spans="2:27">
      <c r="B59" s="1" t="s">
        <v>172</v>
      </c>
      <c r="C59" s="2">
        <v>7965</v>
      </c>
      <c r="D59" s="3">
        <v>3.0000000000000001E-3</v>
      </c>
      <c r="E59" s="2">
        <v>14407</v>
      </c>
      <c r="F59" s="3">
        <v>5.0000000000000001E-3</v>
      </c>
      <c r="G59" s="2">
        <v>9443</v>
      </c>
      <c r="H59" s="3">
        <v>3.0000000000000001E-3</v>
      </c>
      <c r="I59" s="2">
        <v>8810</v>
      </c>
      <c r="J59" s="3">
        <v>3.0000000000000001E-3</v>
      </c>
      <c r="K59" s="2">
        <v>40625</v>
      </c>
      <c r="L59" s="3">
        <v>3.0000000000000001E-3</v>
      </c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</row>
    <row r="60" spans="2:27">
      <c r="B60" s="1" t="s">
        <v>173</v>
      </c>
      <c r="C60" s="2">
        <v>8829</v>
      </c>
      <c r="D60" s="3">
        <v>3.0000000000000001E-3</v>
      </c>
      <c r="E60" s="2">
        <v>13074</v>
      </c>
      <c r="F60" s="3">
        <v>4.0000000000000001E-3</v>
      </c>
      <c r="G60" s="2">
        <v>21315</v>
      </c>
      <c r="H60" s="3">
        <v>6.0000000000000001E-3</v>
      </c>
      <c r="I60" s="2">
        <v>7899</v>
      </c>
      <c r="J60" s="3">
        <v>3.0000000000000001E-3</v>
      </c>
      <c r="K60" s="2">
        <v>51117</v>
      </c>
      <c r="L60" s="3">
        <v>4.0000000000000001E-3</v>
      </c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</row>
    <row r="61" spans="2:27">
      <c r="B61" s="1" t="s">
        <v>174</v>
      </c>
      <c r="C61" s="2">
        <v>9039</v>
      </c>
      <c r="D61" s="3">
        <v>3.0000000000000001E-3</v>
      </c>
      <c r="E61" s="2">
        <v>15687</v>
      </c>
      <c r="F61" s="3">
        <v>5.0000000000000001E-3</v>
      </c>
      <c r="G61" s="2">
        <v>21928</v>
      </c>
      <c r="H61" s="3">
        <v>6.0000000000000001E-3</v>
      </c>
      <c r="I61" s="2">
        <v>12721</v>
      </c>
      <c r="J61" s="3">
        <v>4.0000000000000001E-3</v>
      </c>
      <c r="K61" s="2">
        <v>59375</v>
      </c>
      <c r="L61" s="3">
        <v>5.0000000000000001E-3</v>
      </c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</row>
    <row r="62" spans="2:27">
      <c r="B62" s="1" t="s">
        <v>175</v>
      </c>
      <c r="C62" s="2">
        <v>28283</v>
      </c>
      <c r="D62" s="3">
        <v>0.01</v>
      </c>
      <c r="E62" s="2">
        <v>34505</v>
      </c>
      <c r="F62" s="3">
        <v>1.0999999999999999E-2</v>
      </c>
      <c r="G62" s="2">
        <v>53528</v>
      </c>
      <c r="H62" s="3">
        <v>1.4999999999999999E-2</v>
      </c>
      <c r="I62" s="2">
        <v>32958</v>
      </c>
      <c r="J62" s="3">
        <v>1.0999999999999999E-2</v>
      </c>
      <c r="K62" s="2">
        <v>149274</v>
      </c>
      <c r="L62" s="3">
        <v>1.2E-2</v>
      </c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</row>
    <row r="63" spans="2:27">
      <c r="B63" s="1" t="s">
        <v>176</v>
      </c>
      <c r="C63" s="2">
        <v>4671</v>
      </c>
      <c r="D63" s="3">
        <v>2E-3</v>
      </c>
      <c r="E63" s="2">
        <v>6067</v>
      </c>
      <c r="F63" s="3">
        <v>2E-3</v>
      </c>
      <c r="G63" s="2">
        <v>8573</v>
      </c>
      <c r="H63" s="3">
        <v>2E-3</v>
      </c>
      <c r="I63" s="2">
        <v>4859</v>
      </c>
      <c r="J63" s="3">
        <v>2E-3</v>
      </c>
      <c r="K63" s="2">
        <v>24170</v>
      </c>
      <c r="L63" s="3">
        <v>2E-3</v>
      </c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2:27">
      <c r="B64" s="1" t="s">
        <v>177</v>
      </c>
      <c r="C64" s="2">
        <v>1903</v>
      </c>
      <c r="D64" s="3">
        <v>1E-3</v>
      </c>
      <c r="E64" s="2">
        <v>11377</v>
      </c>
      <c r="F64" s="3">
        <v>4.0000000000000001E-3</v>
      </c>
      <c r="G64" s="2">
        <v>25568</v>
      </c>
      <c r="H64" s="3">
        <v>7.0000000000000001E-3</v>
      </c>
      <c r="I64" s="2">
        <v>9325</v>
      </c>
      <c r="J64" s="3">
        <v>3.0000000000000001E-3</v>
      </c>
      <c r="K64" s="2">
        <v>48173</v>
      </c>
      <c r="L64" s="3">
        <v>4.0000000000000001E-3</v>
      </c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</row>
    <row r="65" spans="2:27">
      <c r="B65" s="1" t="s">
        <v>178</v>
      </c>
      <c r="C65" s="2">
        <v>38777</v>
      </c>
      <c r="D65" s="3">
        <v>1.2999999999999999E-2</v>
      </c>
      <c r="E65" s="2">
        <v>41263</v>
      </c>
      <c r="F65" s="3">
        <v>1.2999999999999999E-2</v>
      </c>
      <c r="G65" s="2">
        <v>52902</v>
      </c>
      <c r="H65" s="3">
        <v>1.4999999999999999E-2</v>
      </c>
      <c r="I65" s="2">
        <v>40429</v>
      </c>
      <c r="J65" s="3">
        <v>1.4E-2</v>
      </c>
      <c r="K65" s="2">
        <v>173371</v>
      </c>
      <c r="L65" s="3">
        <v>1.4E-2</v>
      </c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</row>
    <row r="66" spans="2:27">
      <c r="B66" s="1" t="s">
        <v>179</v>
      </c>
      <c r="C66" s="2">
        <v>32797</v>
      </c>
      <c r="D66" s="3">
        <v>1.0999999999999999E-2</v>
      </c>
      <c r="E66" s="2">
        <v>61328</v>
      </c>
      <c r="F66" s="3">
        <v>0.02</v>
      </c>
      <c r="G66" s="2">
        <v>63308</v>
      </c>
      <c r="H66" s="3">
        <v>1.7999999999999999E-2</v>
      </c>
      <c r="I66" s="2">
        <v>52812</v>
      </c>
      <c r="J66" s="3">
        <v>1.7999999999999999E-2</v>
      </c>
      <c r="K66" s="2">
        <v>210245</v>
      </c>
      <c r="L66" s="3">
        <v>1.7000000000000001E-2</v>
      </c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</row>
    <row r="67" spans="2:27">
      <c r="B67" s="1" t="s">
        <v>180</v>
      </c>
      <c r="C67" s="2">
        <v>13264</v>
      </c>
      <c r="D67" s="3">
        <v>5.0000000000000001E-3</v>
      </c>
      <c r="E67" s="2">
        <v>17498</v>
      </c>
      <c r="F67" s="3">
        <v>6.0000000000000001E-3</v>
      </c>
      <c r="G67" s="2">
        <v>15541</v>
      </c>
      <c r="H67" s="3">
        <v>4.0000000000000001E-3</v>
      </c>
      <c r="I67" s="2">
        <v>14956</v>
      </c>
      <c r="J67" s="3">
        <v>5.0000000000000001E-3</v>
      </c>
      <c r="K67" s="2">
        <v>61259</v>
      </c>
      <c r="L67" s="3">
        <v>5.0000000000000001E-3</v>
      </c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</row>
    <row r="68" spans="2:27">
      <c r="B68" s="1" t="s">
        <v>181</v>
      </c>
      <c r="C68" s="2">
        <v>4360</v>
      </c>
      <c r="D68" s="3">
        <v>2E-3</v>
      </c>
      <c r="E68" s="2">
        <v>13092</v>
      </c>
      <c r="F68" s="3">
        <v>4.0000000000000001E-3</v>
      </c>
      <c r="G68" s="2">
        <v>22859</v>
      </c>
      <c r="H68" s="3">
        <v>7.0000000000000001E-3</v>
      </c>
      <c r="I68" s="2">
        <v>12050</v>
      </c>
      <c r="J68" s="3">
        <v>4.0000000000000001E-3</v>
      </c>
      <c r="K68" s="2">
        <v>52361</v>
      </c>
      <c r="L68" s="3">
        <v>4.0000000000000001E-3</v>
      </c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</row>
    <row r="69" spans="2:27">
      <c r="B69" s="1" t="s">
        <v>182</v>
      </c>
      <c r="C69" s="2">
        <v>7950</v>
      </c>
      <c r="D69" s="3">
        <v>3.0000000000000001E-3</v>
      </c>
      <c r="E69" s="2">
        <v>3534</v>
      </c>
      <c r="F69" s="3">
        <v>1E-3</v>
      </c>
      <c r="G69" s="2">
        <v>4270</v>
      </c>
      <c r="H69" s="3">
        <v>1E-3</v>
      </c>
      <c r="I69" s="2">
        <v>664</v>
      </c>
      <c r="J69" s="3">
        <v>0</v>
      </c>
      <c r="K69" s="2">
        <v>16419</v>
      </c>
      <c r="L69" s="3">
        <v>1E-3</v>
      </c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</row>
    <row r="70" spans="2:27">
      <c r="B70" s="1" t="s">
        <v>183</v>
      </c>
      <c r="C70" s="2">
        <v>2401</v>
      </c>
      <c r="D70" s="3">
        <v>1E-3</v>
      </c>
      <c r="E70" s="2">
        <v>0</v>
      </c>
      <c r="F70" s="3">
        <v>0</v>
      </c>
      <c r="G70" s="2">
        <v>8790</v>
      </c>
      <c r="H70" s="3">
        <v>3.0000000000000001E-3</v>
      </c>
      <c r="I70" s="2">
        <v>3150</v>
      </c>
      <c r="J70" s="3">
        <v>1E-3</v>
      </c>
      <c r="K70" s="2">
        <v>14340</v>
      </c>
      <c r="L70" s="3">
        <v>1E-3</v>
      </c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</row>
    <row r="71" spans="2:27">
      <c r="B71" s="1" t="s">
        <v>184</v>
      </c>
      <c r="C71" s="2">
        <v>3933</v>
      </c>
      <c r="D71" s="3">
        <v>1E-3</v>
      </c>
      <c r="E71" s="2">
        <v>3748</v>
      </c>
      <c r="F71" s="3">
        <v>1E-3</v>
      </c>
      <c r="G71" s="2">
        <v>5250</v>
      </c>
      <c r="H71" s="3">
        <v>2E-3</v>
      </c>
      <c r="I71" s="2">
        <v>1375</v>
      </c>
      <c r="J71" s="3">
        <v>0</v>
      </c>
      <c r="K71" s="2">
        <v>14306</v>
      </c>
      <c r="L71" s="3">
        <v>1E-3</v>
      </c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</row>
    <row r="72" spans="2:27">
      <c r="B72" s="1" t="s">
        <v>185</v>
      </c>
      <c r="C72" s="2">
        <v>0</v>
      </c>
      <c r="D72" s="3">
        <v>0</v>
      </c>
      <c r="E72" s="2">
        <v>850</v>
      </c>
      <c r="F72" s="3">
        <v>0</v>
      </c>
      <c r="G72" s="2">
        <v>4893</v>
      </c>
      <c r="H72" s="3">
        <v>1E-3</v>
      </c>
      <c r="I72" s="2">
        <v>366</v>
      </c>
      <c r="J72" s="3">
        <v>0</v>
      </c>
      <c r="K72" s="2">
        <v>6109</v>
      </c>
      <c r="L72" s="3">
        <v>0</v>
      </c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</row>
    <row r="73" spans="2:27">
      <c r="B73" s="1" t="s">
        <v>186</v>
      </c>
      <c r="C73" s="2">
        <v>4676</v>
      </c>
      <c r="D73" s="3">
        <v>2E-3</v>
      </c>
      <c r="E73" s="2">
        <v>4897</v>
      </c>
      <c r="F73" s="3">
        <v>2E-3</v>
      </c>
      <c r="G73" s="2">
        <v>13933</v>
      </c>
      <c r="H73" s="3">
        <v>4.0000000000000001E-3</v>
      </c>
      <c r="I73" s="2">
        <v>2847</v>
      </c>
      <c r="J73" s="3">
        <v>1E-3</v>
      </c>
      <c r="K73" s="2">
        <v>26354</v>
      </c>
      <c r="L73" s="3">
        <v>2E-3</v>
      </c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</row>
    <row r="74" spans="2:27">
      <c r="B74" s="1" t="s">
        <v>187</v>
      </c>
      <c r="C74" s="2">
        <v>0</v>
      </c>
      <c r="D74" s="3">
        <v>0</v>
      </c>
      <c r="E74" s="2">
        <v>0</v>
      </c>
      <c r="F74" s="3">
        <v>0</v>
      </c>
      <c r="G74" s="2">
        <v>0</v>
      </c>
      <c r="H74" s="3">
        <v>0</v>
      </c>
      <c r="I74" s="2">
        <v>5074</v>
      </c>
      <c r="J74" s="3">
        <v>2E-3</v>
      </c>
      <c r="K74" s="2">
        <v>5074</v>
      </c>
      <c r="L74" s="3">
        <v>0</v>
      </c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</row>
    <row r="75" spans="2:27">
      <c r="B75" s="1" t="s">
        <v>188</v>
      </c>
      <c r="C75" s="2">
        <v>35019</v>
      </c>
      <c r="D75" s="3">
        <v>1.2E-2</v>
      </c>
      <c r="E75" s="2">
        <v>42942</v>
      </c>
      <c r="F75" s="3">
        <v>1.4E-2</v>
      </c>
      <c r="G75" s="2">
        <v>28849</v>
      </c>
      <c r="H75" s="3">
        <v>8.0000000000000002E-3</v>
      </c>
      <c r="I75" s="2">
        <v>25081</v>
      </c>
      <c r="J75" s="3">
        <v>8.9999999999999993E-3</v>
      </c>
      <c r="K75" s="2">
        <v>131892</v>
      </c>
      <c r="L75" s="3">
        <v>1.0999999999999999E-2</v>
      </c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</row>
    <row r="76" spans="2:27">
      <c r="B76" s="1" t="s">
        <v>189</v>
      </c>
      <c r="C76" s="2">
        <v>11089</v>
      </c>
      <c r="D76" s="3">
        <v>4.0000000000000001E-3</v>
      </c>
      <c r="E76" s="2">
        <v>10117</v>
      </c>
      <c r="F76" s="3">
        <v>3.0000000000000001E-3</v>
      </c>
      <c r="G76" s="2">
        <v>22424</v>
      </c>
      <c r="H76" s="3">
        <v>6.0000000000000001E-3</v>
      </c>
      <c r="I76" s="2">
        <v>19833</v>
      </c>
      <c r="J76" s="3">
        <v>7.0000000000000001E-3</v>
      </c>
      <c r="K76" s="2">
        <v>63464</v>
      </c>
      <c r="L76" s="3">
        <v>5.0000000000000001E-3</v>
      </c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</row>
    <row r="77" spans="2:27">
      <c r="B77" s="1" t="s">
        <v>190</v>
      </c>
      <c r="C77" s="2">
        <v>7988</v>
      </c>
      <c r="D77" s="3">
        <v>3.0000000000000001E-3</v>
      </c>
      <c r="E77" s="2">
        <v>10363</v>
      </c>
      <c r="F77" s="3">
        <v>3.0000000000000001E-3</v>
      </c>
      <c r="G77" s="2">
        <v>3848</v>
      </c>
      <c r="H77" s="3">
        <v>1E-3</v>
      </c>
      <c r="I77" s="2">
        <v>5754</v>
      </c>
      <c r="J77" s="3">
        <v>2E-3</v>
      </c>
      <c r="K77" s="2">
        <v>27954</v>
      </c>
      <c r="L77" s="3">
        <v>2E-3</v>
      </c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</row>
    <row r="78" spans="2:27">
      <c r="B78" s="1" t="s">
        <v>191</v>
      </c>
      <c r="C78" s="2">
        <v>9138</v>
      </c>
      <c r="D78" s="3">
        <v>3.0000000000000001E-3</v>
      </c>
      <c r="E78" s="2">
        <v>17571</v>
      </c>
      <c r="F78" s="3">
        <v>6.0000000000000001E-3</v>
      </c>
      <c r="G78" s="2">
        <v>26038</v>
      </c>
      <c r="H78" s="3">
        <v>7.0000000000000001E-3</v>
      </c>
      <c r="I78" s="2">
        <v>10842</v>
      </c>
      <c r="J78" s="3">
        <v>4.0000000000000001E-3</v>
      </c>
      <c r="K78" s="2">
        <v>63590</v>
      </c>
      <c r="L78" s="3">
        <v>5.0000000000000001E-3</v>
      </c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</row>
    <row r="79" spans="2:27">
      <c r="B79" s="1" t="s">
        <v>192</v>
      </c>
      <c r="C79" s="2">
        <v>42328</v>
      </c>
      <c r="D79" s="3">
        <v>1.4999999999999999E-2</v>
      </c>
      <c r="E79" s="2">
        <v>44001</v>
      </c>
      <c r="F79" s="3">
        <v>1.4E-2</v>
      </c>
      <c r="G79" s="2">
        <v>60484</v>
      </c>
      <c r="H79" s="3">
        <v>1.7000000000000001E-2</v>
      </c>
      <c r="I79" s="2">
        <v>42218</v>
      </c>
      <c r="J79" s="3">
        <v>1.4999999999999999E-2</v>
      </c>
      <c r="K79" s="2">
        <v>189031</v>
      </c>
      <c r="L79" s="3">
        <v>1.4999999999999999E-2</v>
      </c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</row>
    <row r="80" spans="2:27">
      <c r="B80" s="1" t="s">
        <v>193</v>
      </c>
      <c r="C80" s="2">
        <v>6051</v>
      </c>
      <c r="D80" s="3">
        <v>2E-3</v>
      </c>
      <c r="E80" s="2">
        <v>20176</v>
      </c>
      <c r="F80" s="3">
        <v>7.0000000000000001E-3</v>
      </c>
      <c r="G80" s="2">
        <v>13393</v>
      </c>
      <c r="H80" s="3">
        <v>4.0000000000000001E-3</v>
      </c>
      <c r="I80" s="2">
        <v>7509</v>
      </c>
      <c r="J80" s="3">
        <v>3.0000000000000001E-3</v>
      </c>
      <c r="K80" s="2">
        <v>47129</v>
      </c>
      <c r="L80" s="3">
        <v>4.0000000000000001E-3</v>
      </c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</row>
    <row r="81" spans="2:27">
      <c r="B81" s="1" t="s">
        <v>194</v>
      </c>
      <c r="C81" s="2">
        <v>2569</v>
      </c>
      <c r="D81" s="3">
        <v>1E-3</v>
      </c>
      <c r="E81" s="2">
        <v>23206</v>
      </c>
      <c r="F81" s="3">
        <v>8.0000000000000002E-3</v>
      </c>
      <c r="G81" s="2">
        <v>14648</v>
      </c>
      <c r="H81" s="3">
        <v>4.0000000000000001E-3</v>
      </c>
      <c r="I81" s="2">
        <v>2227</v>
      </c>
      <c r="J81" s="3">
        <v>1E-3</v>
      </c>
      <c r="K81" s="2">
        <v>42650</v>
      </c>
      <c r="L81" s="3">
        <v>3.0000000000000001E-3</v>
      </c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</row>
    <row r="82" spans="2:27">
      <c r="B82" s="1" t="s">
        <v>195</v>
      </c>
      <c r="C82" s="2">
        <v>4818</v>
      </c>
      <c r="D82" s="3">
        <v>2E-3</v>
      </c>
      <c r="E82" s="2">
        <v>8077</v>
      </c>
      <c r="F82" s="3">
        <v>3.0000000000000001E-3</v>
      </c>
      <c r="G82" s="2">
        <v>39979</v>
      </c>
      <c r="H82" s="3">
        <v>1.2E-2</v>
      </c>
      <c r="I82" s="2">
        <v>4703</v>
      </c>
      <c r="J82" s="3">
        <v>2E-3</v>
      </c>
      <c r="K82" s="2">
        <v>57576</v>
      </c>
      <c r="L82" s="3">
        <v>5.0000000000000001E-3</v>
      </c>
      <c r="Q82" s="13"/>
      <c r="R82" s="13"/>
      <c r="S82" s="24"/>
      <c r="T82" s="13"/>
      <c r="U82" s="13"/>
      <c r="V82" s="13"/>
      <c r="W82" s="13"/>
      <c r="X82" s="13"/>
      <c r="Y82" s="13"/>
      <c r="Z82" s="13"/>
      <c r="AA82" s="13"/>
    </row>
    <row r="83" spans="2:27">
      <c r="B83" s="1" t="s">
        <v>196</v>
      </c>
      <c r="C83" s="2">
        <v>4389</v>
      </c>
      <c r="D83" s="3">
        <v>2E-3</v>
      </c>
      <c r="E83" s="2">
        <v>14856</v>
      </c>
      <c r="F83" s="3">
        <v>5.0000000000000001E-3</v>
      </c>
      <c r="G83" s="2">
        <v>15931</v>
      </c>
      <c r="H83" s="3">
        <v>5.0000000000000001E-3</v>
      </c>
      <c r="I83" s="2">
        <v>0</v>
      </c>
      <c r="J83" s="3">
        <v>0</v>
      </c>
      <c r="K83" s="2">
        <v>35177</v>
      </c>
      <c r="L83" s="3">
        <v>3.0000000000000001E-3</v>
      </c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</row>
    <row r="84" spans="2:27">
      <c r="B84" s="1" t="s">
        <v>197</v>
      </c>
      <c r="C84" s="2">
        <v>38260</v>
      </c>
      <c r="D84" s="3">
        <v>1.2999999999999999E-2</v>
      </c>
      <c r="E84" s="2">
        <v>38706</v>
      </c>
      <c r="F84" s="3">
        <v>1.2999999999999999E-2</v>
      </c>
      <c r="G84" s="2">
        <v>22337</v>
      </c>
      <c r="H84" s="3">
        <v>6.0000000000000001E-3</v>
      </c>
      <c r="I84" s="2">
        <v>27371</v>
      </c>
      <c r="J84" s="3">
        <v>8.9999999999999993E-3</v>
      </c>
      <c r="K84" s="2">
        <v>126674</v>
      </c>
      <c r="L84" s="3">
        <v>0.01</v>
      </c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</row>
    <row r="85" spans="2:27">
      <c r="B85" s="1" t="s">
        <v>198</v>
      </c>
      <c r="C85" s="2">
        <v>16077</v>
      </c>
      <c r="D85" s="3">
        <v>6.0000000000000001E-3</v>
      </c>
      <c r="E85" s="2">
        <v>17257</v>
      </c>
      <c r="F85" s="3">
        <v>6.0000000000000001E-3</v>
      </c>
      <c r="G85" s="2">
        <v>18684</v>
      </c>
      <c r="H85" s="3">
        <v>5.0000000000000001E-3</v>
      </c>
      <c r="I85" s="2">
        <v>12430</v>
      </c>
      <c r="J85" s="3">
        <v>4.0000000000000001E-3</v>
      </c>
      <c r="K85" s="2">
        <v>64449</v>
      </c>
      <c r="L85" s="3">
        <v>5.0000000000000001E-3</v>
      </c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</row>
    <row r="86" spans="2:27">
      <c r="B86" s="1" t="s">
        <v>199</v>
      </c>
      <c r="C86" s="2">
        <v>14204</v>
      </c>
      <c r="D86" s="3">
        <v>5.0000000000000001E-3</v>
      </c>
      <c r="E86" s="2">
        <v>10134</v>
      </c>
      <c r="F86" s="3">
        <v>3.0000000000000001E-3</v>
      </c>
      <c r="G86" s="2">
        <v>15709</v>
      </c>
      <c r="H86" s="3">
        <v>5.0000000000000001E-3</v>
      </c>
      <c r="I86" s="2">
        <v>10705</v>
      </c>
      <c r="J86" s="3">
        <v>4.0000000000000001E-3</v>
      </c>
      <c r="K86" s="2">
        <v>50753</v>
      </c>
      <c r="L86" s="3">
        <v>4.0000000000000001E-3</v>
      </c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</row>
    <row r="87" spans="2:27">
      <c r="B87" s="1" t="s">
        <v>200</v>
      </c>
      <c r="C87" s="2">
        <v>11645</v>
      </c>
      <c r="D87" s="3">
        <v>4.0000000000000001E-3</v>
      </c>
      <c r="E87" s="2">
        <v>6079</v>
      </c>
      <c r="F87" s="3">
        <v>2E-3</v>
      </c>
      <c r="G87" s="2">
        <v>2845</v>
      </c>
      <c r="H87" s="3">
        <v>1E-3</v>
      </c>
      <c r="I87" s="2">
        <v>7110</v>
      </c>
      <c r="J87" s="3">
        <v>2E-3</v>
      </c>
      <c r="K87" s="2">
        <v>27678</v>
      </c>
      <c r="L87" s="3">
        <v>2E-3</v>
      </c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</row>
    <row r="88" spans="2:27">
      <c r="B88" s="1" t="s">
        <v>201</v>
      </c>
      <c r="C88" s="2">
        <v>7930</v>
      </c>
      <c r="D88" s="3">
        <v>3.0000000000000001E-3</v>
      </c>
      <c r="E88" s="2">
        <v>16466</v>
      </c>
      <c r="F88" s="3">
        <v>5.0000000000000001E-3</v>
      </c>
      <c r="G88" s="2">
        <v>13544</v>
      </c>
      <c r="H88" s="3">
        <v>4.0000000000000001E-3</v>
      </c>
      <c r="I88" s="2">
        <v>16792</v>
      </c>
      <c r="J88" s="3">
        <v>6.0000000000000001E-3</v>
      </c>
      <c r="K88" s="2">
        <v>54732</v>
      </c>
      <c r="L88" s="3">
        <v>4.0000000000000001E-3</v>
      </c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</row>
    <row r="89" spans="2:27">
      <c r="B89" s="1" t="s">
        <v>202</v>
      </c>
      <c r="C89" s="2">
        <v>7949</v>
      </c>
      <c r="D89" s="3">
        <v>3.0000000000000001E-3</v>
      </c>
      <c r="E89" s="2">
        <v>9822</v>
      </c>
      <c r="F89" s="3">
        <v>3.0000000000000001E-3</v>
      </c>
      <c r="G89" s="2">
        <v>16628</v>
      </c>
      <c r="H89" s="3">
        <v>5.0000000000000001E-3</v>
      </c>
      <c r="I89" s="2">
        <v>5905</v>
      </c>
      <c r="J89" s="3">
        <v>2E-3</v>
      </c>
      <c r="K89" s="2">
        <v>40304</v>
      </c>
      <c r="L89" s="3">
        <v>3.0000000000000001E-3</v>
      </c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</row>
    <row r="90" spans="2:27">
      <c r="B90" s="1" t="s">
        <v>203</v>
      </c>
      <c r="C90" s="2">
        <v>15091</v>
      </c>
      <c r="D90" s="3">
        <v>5.0000000000000001E-3</v>
      </c>
      <c r="E90" s="2">
        <v>18858</v>
      </c>
      <c r="F90" s="3">
        <v>6.0000000000000001E-3</v>
      </c>
      <c r="G90" s="2">
        <v>17020</v>
      </c>
      <c r="H90" s="3">
        <v>5.0000000000000001E-3</v>
      </c>
      <c r="I90" s="2">
        <v>8186</v>
      </c>
      <c r="J90" s="3">
        <v>3.0000000000000001E-3</v>
      </c>
      <c r="K90" s="2">
        <v>59155</v>
      </c>
      <c r="L90" s="3">
        <v>5.0000000000000001E-3</v>
      </c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</row>
    <row r="91" spans="2:27">
      <c r="B91" s="1" t="s">
        <v>204</v>
      </c>
      <c r="C91" s="2">
        <v>12797</v>
      </c>
      <c r="D91" s="3">
        <v>4.0000000000000001E-3</v>
      </c>
      <c r="E91" s="2">
        <v>8390</v>
      </c>
      <c r="F91" s="3">
        <v>3.0000000000000001E-3</v>
      </c>
      <c r="G91" s="2">
        <v>12895</v>
      </c>
      <c r="H91" s="3">
        <v>4.0000000000000001E-3</v>
      </c>
      <c r="I91" s="2">
        <v>8808</v>
      </c>
      <c r="J91" s="3">
        <v>3.0000000000000001E-3</v>
      </c>
      <c r="K91" s="2">
        <v>42890</v>
      </c>
      <c r="L91" s="3">
        <v>3.0000000000000001E-3</v>
      </c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</row>
    <row r="92" spans="2:27">
      <c r="B92" s="1" t="s">
        <v>205</v>
      </c>
      <c r="C92" s="2">
        <v>836</v>
      </c>
      <c r="D92" s="3">
        <v>0</v>
      </c>
      <c r="E92" s="2">
        <v>520</v>
      </c>
      <c r="F92" s="3">
        <v>0</v>
      </c>
      <c r="G92" s="2">
        <v>5371</v>
      </c>
      <c r="H92" s="3">
        <v>2E-3</v>
      </c>
      <c r="I92" s="2">
        <v>2207</v>
      </c>
      <c r="J92" s="3">
        <v>1E-3</v>
      </c>
      <c r="K92" s="2">
        <v>8934</v>
      </c>
      <c r="L92" s="3">
        <v>1E-3</v>
      </c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</row>
    <row r="93" spans="2:27">
      <c r="B93" s="1" t="s">
        <v>206</v>
      </c>
      <c r="C93" s="2">
        <v>2988</v>
      </c>
      <c r="D93" s="3">
        <v>1E-3</v>
      </c>
      <c r="E93" s="2">
        <v>4268</v>
      </c>
      <c r="F93" s="3">
        <v>1E-3</v>
      </c>
      <c r="G93" s="2">
        <v>4912</v>
      </c>
      <c r="H93" s="3">
        <v>1E-3</v>
      </c>
      <c r="I93" s="2">
        <v>3211</v>
      </c>
      <c r="J93" s="3">
        <v>1E-3</v>
      </c>
      <c r="K93" s="2">
        <v>15380</v>
      </c>
      <c r="L93" s="3">
        <v>1E-3</v>
      </c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</row>
    <row r="94" spans="2:27">
      <c r="B94" s="1" t="s">
        <v>207</v>
      </c>
      <c r="C94" s="2">
        <v>5610</v>
      </c>
      <c r="D94" s="3">
        <v>2E-3</v>
      </c>
      <c r="E94" s="2">
        <v>17716</v>
      </c>
      <c r="F94" s="3">
        <v>6.0000000000000001E-3</v>
      </c>
      <c r="G94" s="2">
        <v>6077</v>
      </c>
      <c r="H94" s="3">
        <v>2E-3</v>
      </c>
      <c r="I94" s="2">
        <v>5778</v>
      </c>
      <c r="J94" s="3">
        <v>2E-3</v>
      </c>
      <c r="K94" s="2">
        <v>35182</v>
      </c>
      <c r="L94" s="3">
        <v>3.0000000000000001E-3</v>
      </c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</row>
    <row r="95" spans="2:27">
      <c r="B95" s="1" t="s">
        <v>208</v>
      </c>
      <c r="C95" s="2">
        <v>59576</v>
      </c>
      <c r="D95" s="3">
        <v>2.1000000000000001E-2</v>
      </c>
      <c r="E95" s="2">
        <v>55667</v>
      </c>
      <c r="F95" s="3">
        <v>1.7999999999999999E-2</v>
      </c>
      <c r="G95" s="2">
        <v>41993</v>
      </c>
      <c r="H95" s="3">
        <v>1.2E-2</v>
      </c>
      <c r="I95" s="2">
        <v>47327</v>
      </c>
      <c r="J95" s="3">
        <v>1.6E-2</v>
      </c>
      <c r="K95" s="2">
        <v>204563</v>
      </c>
      <c r="L95" s="3">
        <v>1.7000000000000001E-2</v>
      </c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</row>
    <row r="96" spans="2:27">
      <c r="B96" s="1" t="s">
        <v>209</v>
      </c>
      <c r="C96" s="2">
        <v>0</v>
      </c>
      <c r="D96" s="3">
        <v>0</v>
      </c>
      <c r="E96" s="2">
        <v>611</v>
      </c>
      <c r="F96" s="3">
        <v>0</v>
      </c>
      <c r="G96" s="2">
        <v>779</v>
      </c>
      <c r="H96" s="3">
        <v>0</v>
      </c>
      <c r="I96" s="2">
        <v>1706</v>
      </c>
      <c r="J96" s="3">
        <v>1E-3</v>
      </c>
      <c r="K96" s="2">
        <v>3096</v>
      </c>
      <c r="L96" s="3">
        <v>0</v>
      </c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</row>
    <row r="97" spans="2:27">
      <c r="B97" s="1" t="s">
        <v>210</v>
      </c>
      <c r="C97" s="2">
        <v>74272</v>
      </c>
      <c r="D97" s="3">
        <v>2.5999999999999999E-2</v>
      </c>
      <c r="E97" s="2">
        <v>6513</v>
      </c>
      <c r="F97" s="3">
        <v>2E-3</v>
      </c>
      <c r="G97" s="2">
        <v>42482</v>
      </c>
      <c r="H97" s="3">
        <v>1.2E-2</v>
      </c>
      <c r="I97" s="2">
        <v>27714</v>
      </c>
      <c r="J97" s="3">
        <v>0.01</v>
      </c>
      <c r="K97" s="2">
        <v>150980</v>
      </c>
      <c r="L97" s="3">
        <v>1.2E-2</v>
      </c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</row>
    <row r="98" spans="2:27">
      <c r="B98" s="1" t="s">
        <v>211</v>
      </c>
      <c r="C98" s="2">
        <v>19845</v>
      </c>
      <c r="D98" s="3">
        <v>7.0000000000000001E-3</v>
      </c>
      <c r="E98" s="2">
        <v>16618</v>
      </c>
      <c r="F98" s="3">
        <v>5.0000000000000001E-3</v>
      </c>
      <c r="G98" s="2">
        <v>40336</v>
      </c>
      <c r="H98" s="3">
        <v>1.2E-2</v>
      </c>
      <c r="I98" s="2">
        <v>19285</v>
      </c>
      <c r="J98" s="3">
        <v>7.0000000000000001E-3</v>
      </c>
      <c r="K98" s="2">
        <v>96085</v>
      </c>
      <c r="L98" s="3">
        <v>8.0000000000000002E-3</v>
      </c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</row>
    <row r="99" spans="2:27">
      <c r="B99" s="1" t="s">
        <v>212</v>
      </c>
      <c r="C99" s="2">
        <v>0</v>
      </c>
      <c r="D99" s="3">
        <v>0</v>
      </c>
      <c r="E99" s="2">
        <v>0</v>
      </c>
      <c r="F99" s="3">
        <v>0</v>
      </c>
      <c r="G99" s="2">
        <v>486</v>
      </c>
      <c r="H99" s="3">
        <v>0</v>
      </c>
      <c r="I99" s="2">
        <v>1230</v>
      </c>
      <c r="J99" s="3">
        <v>0</v>
      </c>
      <c r="K99" s="2">
        <v>1717</v>
      </c>
      <c r="L99" s="3">
        <v>0</v>
      </c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</row>
    <row r="100" spans="2:27">
      <c r="B100" s="1" t="s">
        <v>213</v>
      </c>
      <c r="C100" s="2">
        <v>0</v>
      </c>
      <c r="D100" s="3">
        <v>0</v>
      </c>
      <c r="E100" s="2">
        <v>6624</v>
      </c>
      <c r="F100" s="3">
        <v>2E-3</v>
      </c>
      <c r="G100" s="2">
        <v>3249</v>
      </c>
      <c r="H100" s="3">
        <v>1E-3</v>
      </c>
      <c r="I100" s="2">
        <v>1124</v>
      </c>
      <c r="J100" s="3">
        <v>0</v>
      </c>
      <c r="K100" s="2">
        <v>10997</v>
      </c>
      <c r="L100" s="3">
        <v>1E-3</v>
      </c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</row>
    <row r="101" spans="2:27">
      <c r="B101" s="1" t="s">
        <v>214</v>
      </c>
      <c r="C101" s="2">
        <v>91957</v>
      </c>
      <c r="D101" s="3">
        <v>3.2000000000000001E-2</v>
      </c>
      <c r="E101" s="2">
        <v>82274</v>
      </c>
      <c r="F101" s="3">
        <v>2.7E-2</v>
      </c>
      <c r="G101" s="2">
        <v>56974</v>
      </c>
      <c r="H101" s="3">
        <v>1.6E-2</v>
      </c>
      <c r="I101" s="2">
        <v>78988</v>
      </c>
      <c r="J101" s="3">
        <v>2.7E-2</v>
      </c>
      <c r="K101" s="2">
        <v>310193</v>
      </c>
      <c r="L101" s="3">
        <v>2.5000000000000001E-2</v>
      </c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</row>
    <row r="102" spans="2:27">
      <c r="B102" s="1" t="s">
        <v>215</v>
      </c>
      <c r="C102" s="2">
        <v>0</v>
      </c>
      <c r="D102" s="3">
        <v>0</v>
      </c>
      <c r="E102" s="2">
        <v>7756</v>
      </c>
      <c r="F102" s="3">
        <v>3.0000000000000001E-3</v>
      </c>
      <c r="G102" s="2">
        <v>2907</v>
      </c>
      <c r="H102" s="3">
        <v>1E-3</v>
      </c>
      <c r="I102" s="2">
        <v>5956</v>
      </c>
      <c r="J102" s="3">
        <v>2E-3</v>
      </c>
      <c r="K102" s="2">
        <v>16618</v>
      </c>
      <c r="L102" s="3">
        <v>1E-3</v>
      </c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</row>
    <row r="103" spans="2:27">
      <c r="B103" s="1" t="s">
        <v>216</v>
      </c>
      <c r="C103" s="2">
        <v>12756</v>
      </c>
      <c r="D103" s="3">
        <v>4.0000000000000001E-3</v>
      </c>
      <c r="E103" s="2">
        <v>7492</v>
      </c>
      <c r="F103" s="3">
        <v>2E-3</v>
      </c>
      <c r="G103" s="2">
        <v>14069</v>
      </c>
      <c r="H103" s="3">
        <v>4.0000000000000001E-3</v>
      </c>
      <c r="I103" s="2">
        <v>6218</v>
      </c>
      <c r="J103" s="3">
        <v>2E-3</v>
      </c>
      <c r="K103" s="2">
        <v>40535</v>
      </c>
      <c r="L103" s="3">
        <v>3.0000000000000001E-3</v>
      </c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</row>
    <row r="104" spans="2:27">
      <c r="B104" s="1" t="s">
        <v>217</v>
      </c>
      <c r="C104" s="2">
        <v>22178</v>
      </c>
      <c r="D104" s="3">
        <v>8.0000000000000002E-3</v>
      </c>
      <c r="E104" s="2">
        <v>23494</v>
      </c>
      <c r="F104" s="3">
        <v>8.0000000000000002E-3</v>
      </c>
      <c r="G104" s="2">
        <v>35630</v>
      </c>
      <c r="H104" s="3">
        <v>0.01</v>
      </c>
      <c r="I104" s="2">
        <v>21631</v>
      </c>
      <c r="J104" s="3">
        <v>7.0000000000000001E-3</v>
      </c>
      <c r="K104" s="2">
        <v>102933</v>
      </c>
      <c r="L104" s="3">
        <v>8.0000000000000002E-3</v>
      </c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</row>
    <row r="105" spans="2:27">
      <c r="B105" s="1" t="s">
        <v>218</v>
      </c>
      <c r="C105" s="2">
        <v>9812</v>
      </c>
      <c r="D105" s="3">
        <v>3.0000000000000001E-3</v>
      </c>
      <c r="E105" s="2">
        <v>9868</v>
      </c>
      <c r="F105" s="3">
        <v>3.0000000000000001E-3</v>
      </c>
      <c r="G105" s="2">
        <v>5575</v>
      </c>
      <c r="H105" s="3">
        <v>2E-3</v>
      </c>
      <c r="I105" s="2">
        <v>9295</v>
      </c>
      <c r="J105" s="3">
        <v>3.0000000000000001E-3</v>
      </c>
      <c r="K105" s="2">
        <v>34551</v>
      </c>
      <c r="L105" s="3">
        <v>3.0000000000000001E-3</v>
      </c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</row>
    <row r="106" spans="2:27">
      <c r="B106" s="1" t="s">
        <v>219</v>
      </c>
      <c r="C106" s="2">
        <v>0</v>
      </c>
      <c r="D106" s="3">
        <v>0</v>
      </c>
      <c r="E106" s="2">
        <v>9190</v>
      </c>
      <c r="F106" s="3">
        <v>3.0000000000000001E-3</v>
      </c>
      <c r="G106" s="2">
        <v>8780</v>
      </c>
      <c r="H106" s="3">
        <v>3.0000000000000001E-3</v>
      </c>
      <c r="I106" s="2">
        <v>6659</v>
      </c>
      <c r="J106" s="3">
        <v>2E-3</v>
      </c>
      <c r="K106" s="2">
        <v>24630</v>
      </c>
      <c r="L106" s="3">
        <v>2E-3</v>
      </c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</row>
    <row r="107" spans="2:27">
      <c r="B107" s="1" t="s">
        <v>220</v>
      </c>
      <c r="C107" s="2">
        <v>2571</v>
      </c>
      <c r="D107" s="3">
        <v>1E-3</v>
      </c>
      <c r="E107" s="2">
        <v>4540</v>
      </c>
      <c r="F107" s="3">
        <v>1E-3</v>
      </c>
      <c r="G107" s="2">
        <v>617</v>
      </c>
      <c r="H107" s="3">
        <v>0</v>
      </c>
      <c r="I107" s="2">
        <v>3744</v>
      </c>
      <c r="J107" s="3">
        <v>1E-3</v>
      </c>
      <c r="K107" s="2">
        <v>11471</v>
      </c>
      <c r="L107" s="3">
        <v>1E-3</v>
      </c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</row>
    <row r="108" spans="2:27">
      <c r="B108" s="1" t="s">
        <v>221</v>
      </c>
      <c r="C108" s="2">
        <v>18577</v>
      </c>
      <c r="D108" s="3">
        <v>6.0000000000000001E-3</v>
      </c>
      <c r="E108" s="2">
        <v>19681</v>
      </c>
      <c r="F108" s="3">
        <v>6.0000000000000001E-3</v>
      </c>
      <c r="G108" s="2">
        <v>23875</v>
      </c>
      <c r="H108" s="3">
        <v>7.0000000000000001E-3</v>
      </c>
      <c r="I108" s="2">
        <v>18386</v>
      </c>
      <c r="J108" s="3">
        <v>6.0000000000000001E-3</v>
      </c>
      <c r="K108" s="2">
        <v>80518</v>
      </c>
      <c r="L108" s="3">
        <v>7.0000000000000001E-3</v>
      </c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</row>
    <row r="109" spans="2:27">
      <c r="B109" s="1" t="s">
        <v>222</v>
      </c>
      <c r="C109" s="2">
        <v>2978</v>
      </c>
      <c r="D109" s="3">
        <v>1E-3</v>
      </c>
      <c r="E109" s="2">
        <v>4783</v>
      </c>
      <c r="F109" s="3">
        <v>2E-3</v>
      </c>
      <c r="G109" s="2">
        <v>9968</v>
      </c>
      <c r="H109" s="3">
        <v>3.0000000000000001E-3</v>
      </c>
      <c r="I109" s="2">
        <v>7554</v>
      </c>
      <c r="J109" s="3">
        <v>3.0000000000000001E-3</v>
      </c>
      <c r="K109" s="2">
        <v>25282</v>
      </c>
      <c r="L109" s="3">
        <v>2E-3</v>
      </c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</row>
    <row r="110" spans="2:27">
      <c r="B110" s="1" t="s">
        <v>223</v>
      </c>
      <c r="C110" s="2">
        <v>2706</v>
      </c>
      <c r="D110" s="3">
        <v>1E-3</v>
      </c>
      <c r="E110" s="2">
        <v>8530</v>
      </c>
      <c r="F110" s="3">
        <v>3.0000000000000001E-3</v>
      </c>
      <c r="G110" s="2">
        <v>4793</v>
      </c>
      <c r="H110" s="3">
        <v>1E-3</v>
      </c>
      <c r="I110" s="2">
        <v>4690</v>
      </c>
      <c r="J110" s="3">
        <v>2E-3</v>
      </c>
      <c r="K110" s="2">
        <v>20720</v>
      </c>
      <c r="L110" s="3">
        <v>2E-3</v>
      </c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</row>
    <row r="111" spans="2:27">
      <c r="B111" s="1" t="s">
        <v>224</v>
      </c>
      <c r="C111" s="2">
        <v>30175</v>
      </c>
      <c r="D111" s="3">
        <v>0.01</v>
      </c>
      <c r="E111" s="2">
        <v>33047</v>
      </c>
      <c r="F111" s="3">
        <v>1.0999999999999999E-2</v>
      </c>
      <c r="G111" s="2">
        <v>37035</v>
      </c>
      <c r="H111" s="3">
        <v>1.0999999999999999E-2</v>
      </c>
      <c r="I111" s="2">
        <v>44406</v>
      </c>
      <c r="J111" s="3">
        <v>1.4999999999999999E-2</v>
      </c>
      <c r="K111" s="2">
        <v>144663</v>
      </c>
      <c r="L111" s="3">
        <v>1.2E-2</v>
      </c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</row>
    <row r="112" spans="2:27">
      <c r="B112" s="1" t="s">
        <v>225</v>
      </c>
      <c r="C112" s="2">
        <v>0</v>
      </c>
      <c r="D112" s="3">
        <v>0</v>
      </c>
      <c r="E112" s="2">
        <v>1531</v>
      </c>
      <c r="F112" s="3">
        <v>0</v>
      </c>
      <c r="G112" s="2">
        <v>3789</v>
      </c>
      <c r="H112" s="3">
        <v>1E-3</v>
      </c>
      <c r="I112" s="2">
        <v>646</v>
      </c>
      <c r="J112" s="3">
        <v>0</v>
      </c>
      <c r="K112" s="2">
        <v>5967</v>
      </c>
      <c r="L112" s="3">
        <v>0</v>
      </c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</row>
    <row r="113" spans="2:27">
      <c r="B113" s="1" t="s">
        <v>226</v>
      </c>
      <c r="C113" s="2">
        <v>4160</v>
      </c>
      <c r="D113" s="3">
        <v>1E-3</v>
      </c>
      <c r="E113" s="2">
        <v>1384</v>
      </c>
      <c r="F113" s="3">
        <v>0</v>
      </c>
      <c r="G113" s="2">
        <v>3447</v>
      </c>
      <c r="H113" s="3">
        <v>1E-3</v>
      </c>
      <c r="I113" s="2">
        <v>0</v>
      </c>
      <c r="J113" s="3">
        <v>0</v>
      </c>
      <c r="K113" s="2">
        <v>8991</v>
      </c>
      <c r="L113" s="3">
        <v>1E-3</v>
      </c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</row>
    <row r="114" spans="2:27">
      <c r="B114" s="1" t="s">
        <v>227</v>
      </c>
      <c r="C114" s="2">
        <v>24982</v>
      </c>
      <c r="D114" s="3">
        <v>8.9999999999999993E-3</v>
      </c>
      <c r="E114" s="2">
        <v>31625</v>
      </c>
      <c r="F114" s="3">
        <v>0.01</v>
      </c>
      <c r="G114" s="2">
        <v>33853</v>
      </c>
      <c r="H114" s="3">
        <v>0.01</v>
      </c>
      <c r="I114" s="2">
        <v>14142</v>
      </c>
      <c r="J114" s="3">
        <v>5.0000000000000001E-3</v>
      </c>
      <c r="K114" s="2">
        <v>104602</v>
      </c>
      <c r="L114" s="3">
        <v>8.0000000000000002E-3</v>
      </c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</row>
    <row r="115" spans="2:27">
      <c r="B115" s="1" t="s">
        <v>228</v>
      </c>
      <c r="C115" s="2">
        <v>59279</v>
      </c>
      <c r="D115" s="3">
        <v>2.1000000000000001E-2</v>
      </c>
      <c r="E115" s="2">
        <v>70032</v>
      </c>
      <c r="F115" s="3">
        <v>2.3E-2</v>
      </c>
      <c r="G115" s="2">
        <v>71766</v>
      </c>
      <c r="H115" s="3">
        <v>2.1000000000000001E-2</v>
      </c>
      <c r="I115" s="2">
        <v>75082</v>
      </c>
      <c r="J115" s="3">
        <v>2.5999999999999999E-2</v>
      </c>
      <c r="K115" s="2">
        <v>276159</v>
      </c>
      <c r="L115" s="3">
        <v>2.1999999999999999E-2</v>
      </c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</row>
    <row r="116" spans="2:27">
      <c r="B116" s="1" t="s">
        <v>229</v>
      </c>
      <c r="C116" s="2">
        <v>21373</v>
      </c>
      <c r="D116" s="3">
        <v>7.0000000000000001E-3</v>
      </c>
      <c r="E116" s="2">
        <v>27915</v>
      </c>
      <c r="F116" s="3">
        <v>8.9999999999999993E-3</v>
      </c>
      <c r="G116" s="2">
        <v>45155</v>
      </c>
      <c r="H116" s="3">
        <v>1.2999999999999999E-2</v>
      </c>
      <c r="I116" s="2">
        <v>29513</v>
      </c>
      <c r="J116" s="3">
        <v>0.01</v>
      </c>
      <c r="K116" s="2">
        <v>123956</v>
      </c>
      <c r="L116" s="3">
        <v>0.01</v>
      </c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</row>
    <row r="117" spans="2:27">
      <c r="B117" s="1" t="s">
        <v>230</v>
      </c>
      <c r="C117" s="2">
        <v>16115</v>
      </c>
      <c r="D117" s="3">
        <v>6.0000000000000001E-3</v>
      </c>
      <c r="E117" s="2">
        <v>2661</v>
      </c>
      <c r="F117" s="3">
        <v>1E-3</v>
      </c>
      <c r="G117" s="2">
        <v>4873</v>
      </c>
      <c r="H117" s="3">
        <v>1E-3</v>
      </c>
      <c r="I117" s="2">
        <v>2473</v>
      </c>
      <c r="J117" s="3">
        <v>1E-3</v>
      </c>
      <c r="K117" s="2">
        <v>26122</v>
      </c>
      <c r="L117" s="3">
        <v>2E-3</v>
      </c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</row>
    <row r="118" spans="2:27">
      <c r="B118" s="1" t="s">
        <v>145</v>
      </c>
      <c r="C118" s="2">
        <v>17908</v>
      </c>
      <c r="D118" s="3">
        <v>6.0000000000000001E-3</v>
      </c>
      <c r="E118" s="2">
        <v>27751</v>
      </c>
      <c r="F118" s="3">
        <v>8.9999999999999993E-3</v>
      </c>
      <c r="G118" s="2">
        <v>23814</v>
      </c>
      <c r="H118" s="3">
        <v>7.0000000000000001E-3</v>
      </c>
      <c r="I118" s="2">
        <v>15349</v>
      </c>
      <c r="J118" s="3">
        <v>5.0000000000000001E-3</v>
      </c>
      <c r="K118" s="2">
        <v>84822</v>
      </c>
      <c r="L118" s="3">
        <v>7.0000000000000001E-3</v>
      </c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</row>
    <row r="119" spans="2:27">
      <c r="B119" s="1" t="s">
        <v>146</v>
      </c>
      <c r="C119" s="2">
        <v>837</v>
      </c>
      <c r="D119" s="3">
        <v>0</v>
      </c>
      <c r="E119" s="2">
        <v>2273</v>
      </c>
      <c r="F119" s="3">
        <v>1E-3</v>
      </c>
      <c r="G119" s="2">
        <v>2910</v>
      </c>
      <c r="H119" s="3">
        <v>1E-3</v>
      </c>
      <c r="I119" s="2">
        <v>1719</v>
      </c>
      <c r="J119" s="3">
        <v>1E-3</v>
      </c>
      <c r="K119" s="2">
        <v>7739</v>
      </c>
      <c r="L119" s="3">
        <v>1E-3</v>
      </c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</row>
    <row r="120" spans="2:27">
      <c r="B120" s="1" t="s">
        <v>143</v>
      </c>
      <c r="C120" s="2">
        <v>16519</v>
      </c>
      <c r="D120" s="3">
        <v>6.0000000000000001E-3</v>
      </c>
      <c r="E120" s="2">
        <v>17413</v>
      </c>
      <c r="F120" s="3">
        <v>6.0000000000000001E-3</v>
      </c>
      <c r="G120" s="2">
        <v>23564</v>
      </c>
      <c r="H120" s="3">
        <v>7.0000000000000001E-3</v>
      </c>
      <c r="I120" s="2">
        <v>32125</v>
      </c>
      <c r="J120" s="3">
        <v>1.0999999999999999E-2</v>
      </c>
      <c r="K120" s="2">
        <v>89621</v>
      </c>
      <c r="L120" s="3">
        <v>7.0000000000000001E-3</v>
      </c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</row>
    <row r="121" spans="2:27">
      <c r="B121" s="1" t="s">
        <v>144</v>
      </c>
      <c r="C121" s="2">
        <v>31922</v>
      </c>
      <c r="D121" s="3">
        <v>1.0999999999999999E-2</v>
      </c>
      <c r="E121" s="2">
        <v>34588</v>
      </c>
      <c r="F121" s="3">
        <v>1.0999999999999999E-2</v>
      </c>
      <c r="G121" s="2">
        <v>35525</v>
      </c>
      <c r="H121" s="3">
        <v>0.01</v>
      </c>
      <c r="I121" s="2">
        <v>35308</v>
      </c>
      <c r="J121" s="3">
        <v>1.2E-2</v>
      </c>
      <c r="K121" s="2">
        <v>137343</v>
      </c>
      <c r="L121" s="3">
        <v>1.0999999999999999E-2</v>
      </c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</row>
    <row r="122" spans="2:27">
      <c r="R122" s="13"/>
      <c r="S122" s="13"/>
      <c r="T122" s="13"/>
      <c r="U122" s="13"/>
      <c r="V122" s="13"/>
      <c r="W122" s="13"/>
      <c r="X122" s="13"/>
      <c r="Y122" s="13"/>
      <c r="Z122" s="13"/>
      <c r="AA122" s="13"/>
    </row>
    <row r="123" spans="2:27">
      <c r="B123" s="130" t="s">
        <v>241</v>
      </c>
      <c r="C123" s="130"/>
      <c r="D123" s="130"/>
      <c r="R123" s="13"/>
    </row>
  </sheetData>
  <mergeCells count="8">
    <mergeCell ref="B123:D123"/>
    <mergeCell ref="B2:B5"/>
    <mergeCell ref="C2:L3"/>
    <mergeCell ref="C4:D4"/>
    <mergeCell ref="E4:F4"/>
    <mergeCell ref="G4:H4"/>
    <mergeCell ref="I4:J4"/>
    <mergeCell ref="K4:L4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123"/>
  <sheetViews>
    <sheetView workbookViewId="0">
      <selection activeCell="B2" sqref="B2:B5"/>
    </sheetView>
  </sheetViews>
  <sheetFormatPr defaultRowHeight="15"/>
  <cols>
    <col min="1" max="1" width="9.140625" style="21"/>
    <col min="2" max="2" width="35.42578125" style="21" customWidth="1"/>
    <col min="3" max="3" width="12.5703125" style="21" bestFit="1" customWidth="1"/>
    <col min="4" max="4" width="9.140625" style="21"/>
    <col min="5" max="5" width="12.5703125" style="21" bestFit="1" customWidth="1"/>
    <col min="6" max="6" width="9.140625" style="21"/>
    <col min="7" max="7" width="12.5703125" style="21" bestFit="1" customWidth="1"/>
    <col min="8" max="8" width="9.140625" style="21"/>
    <col min="9" max="9" width="12.5703125" style="21" bestFit="1" customWidth="1"/>
    <col min="10" max="10" width="9.140625" style="21"/>
    <col min="11" max="11" width="17.85546875" style="21" customWidth="1"/>
    <col min="12" max="12" width="17.28515625" style="21" customWidth="1"/>
    <col min="13" max="16384" width="9.140625" style="21"/>
  </cols>
  <sheetData>
    <row r="2" spans="2:26" ht="21.75" customHeight="1">
      <c r="B2" s="144" t="s">
        <v>40</v>
      </c>
      <c r="C2" s="125">
        <v>2016</v>
      </c>
      <c r="D2" s="125"/>
      <c r="E2" s="125"/>
      <c r="F2" s="125"/>
      <c r="G2" s="125"/>
      <c r="H2" s="125"/>
      <c r="I2" s="125"/>
      <c r="J2" s="125"/>
      <c r="K2" s="125"/>
      <c r="L2" s="125"/>
    </row>
    <row r="3" spans="2:26">
      <c r="B3" s="144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2:26">
      <c r="B4" s="144"/>
      <c r="C4" s="139" t="s">
        <v>9</v>
      </c>
      <c r="D4" s="140"/>
      <c r="E4" s="139" t="s">
        <v>10</v>
      </c>
      <c r="F4" s="140"/>
      <c r="G4" s="139" t="s">
        <v>11</v>
      </c>
      <c r="H4" s="140"/>
      <c r="I4" s="139" t="s">
        <v>12</v>
      </c>
      <c r="J4" s="140"/>
      <c r="K4" s="139" t="s">
        <v>13</v>
      </c>
      <c r="L4" s="140"/>
    </row>
    <row r="5" spans="2:26">
      <c r="B5" s="144"/>
      <c r="C5" s="26" t="s">
        <v>14</v>
      </c>
      <c r="D5" s="26" t="s">
        <v>15</v>
      </c>
      <c r="E5" s="26" t="s">
        <v>14</v>
      </c>
      <c r="F5" s="26" t="s">
        <v>15</v>
      </c>
      <c r="G5" s="26" t="s">
        <v>14</v>
      </c>
      <c r="H5" s="26" t="s">
        <v>15</v>
      </c>
      <c r="I5" s="26" t="s">
        <v>14</v>
      </c>
      <c r="J5" s="26" t="s">
        <v>15</v>
      </c>
      <c r="K5" s="26" t="s">
        <v>14</v>
      </c>
      <c r="L5" s="26" t="s">
        <v>15</v>
      </c>
      <c r="R5" s="13"/>
    </row>
    <row r="6" spans="2:26">
      <c r="B6" s="1" t="s">
        <v>115</v>
      </c>
      <c r="C6" s="2">
        <v>751832</v>
      </c>
      <c r="D6" s="3">
        <v>0.254</v>
      </c>
      <c r="E6" s="2">
        <v>801208</v>
      </c>
      <c r="F6" s="3">
        <v>0.248</v>
      </c>
      <c r="G6" s="2">
        <v>784515</v>
      </c>
      <c r="H6" s="3">
        <v>0.21099999999999999</v>
      </c>
      <c r="I6" s="2">
        <v>830785</v>
      </c>
      <c r="J6" s="3">
        <v>0.27200000000000002</v>
      </c>
      <c r="K6" s="2">
        <v>3168340</v>
      </c>
      <c r="L6" s="3">
        <v>0.24399999999999999</v>
      </c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2:26">
      <c r="B7" s="1" t="s">
        <v>231</v>
      </c>
      <c r="C7" s="2">
        <v>0</v>
      </c>
      <c r="D7" s="3">
        <v>0</v>
      </c>
      <c r="E7" s="2">
        <v>0</v>
      </c>
      <c r="F7" s="3">
        <v>0</v>
      </c>
      <c r="G7" s="2">
        <v>354</v>
      </c>
      <c r="H7" s="3">
        <v>0</v>
      </c>
      <c r="I7" s="2">
        <v>0</v>
      </c>
      <c r="J7" s="3">
        <v>0</v>
      </c>
      <c r="K7" s="2">
        <v>354</v>
      </c>
      <c r="L7" s="3">
        <v>0</v>
      </c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2:26">
      <c r="B8" s="1" t="s">
        <v>118</v>
      </c>
      <c r="C8" s="2">
        <v>2033</v>
      </c>
      <c r="D8" s="3">
        <v>1E-3</v>
      </c>
      <c r="E8" s="2">
        <v>6021</v>
      </c>
      <c r="F8" s="3">
        <v>2E-3</v>
      </c>
      <c r="G8" s="2">
        <v>2431</v>
      </c>
      <c r="H8" s="3">
        <v>1E-3</v>
      </c>
      <c r="I8" s="2">
        <v>0</v>
      </c>
      <c r="J8" s="3">
        <v>0</v>
      </c>
      <c r="K8" s="2">
        <v>10484</v>
      </c>
      <c r="L8" s="3">
        <v>1E-3</v>
      </c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2:26">
      <c r="B9" s="1" t="s">
        <v>119</v>
      </c>
      <c r="C9" s="2">
        <v>592</v>
      </c>
      <c r="D9" s="3">
        <v>0</v>
      </c>
      <c r="E9" s="2">
        <v>0</v>
      </c>
      <c r="F9" s="3">
        <v>0</v>
      </c>
      <c r="G9" s="2">
        <v>1319</v>
      </c>
      <c r="H9" s="3">
        <v>0</v>
      </c>
      <c r="I9" s="2">
        <v>3736</v>
      </c>
      <c r="J9" s="3">
        <v>1E-3</v>
      </c>
      <c r="K9" s="2">
        <v>5647</v>
      </c>
      <c r="L9" s="3">
        <v>0</v>
      </c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2:26">
      <c r="B10" s="1" t="s">
        <v>120</v>
      </c>
      <c r="C10" s="2">
        <v>220904</v>
      </c>
      <c r="D10" s="3">
        <v>7.4999999999999997E-2</v>
      </c>
      <c r="E10" s="2">
        <v>262507</v>
      </c>
      <c r="F10" s="3">
        <v>8.1000000000000003E-2</v>
      </c>
      <c r="G10" s="2">
        <v>291396</v>
      </c>
      <c r="H10" s="3">
        <v>7.8E-2</v>
      </c>
      <c r="I10" s="2">
        <v>202090</v>
      </c>
      <c r="J10" s="3">
        <v>6.6000000000000003E-2</v>
      </c>
      <c r="K10" s="2">
        <v>976898</v>
      </c>
      <c r="L10" s="3">
        <v>7.4999999999999997E-2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2:26">
      <c r="B11" s="1" t="s">
        <v>121</v>
      </c>
      <c r="C11" s="2">
        <v>15725</v>
      </c>
      <c r="D11" s="3">
        <v>5.0000000000000001E-3</v>
      </c>
      <c r="E11" s="2">
        <v>11430</v>
      </c>
      <c r="F11" s="3">
        <v>4.0000000000000001E-3</v>
      </c>
      <c r="G11" s="2">
        <v>11660</v>
      </c>
      <c r="H11" s="3">
        <v>3.0000000000000001E-3</v>
      </c>
      <c r="I11" s="2">
        <v>6231</v>
      </c>
      <c r="J11" s="3">
        <v>2E-3</v>
      </c>
      <c r="K11" s="2">
        <v>45045</v>
      </c>
      <c r="L11" s="3">
        <v>3.0000000000000001E-3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2:26">
      <c r="B12" s="1" t="s">
        <v>122</v>
      </c>
      <c r="C12" s="2">
        <v>22501</v>
      </c>
      <c r="D12" s="3">
        <v>8.0000000000000002E-3</v>
      </c>
      <c r="E12" s="2">
        <v>15278</v>
      </c>
      <c r="F12" s="3">
        <v>5.0000000000000001E-3</v>
      </c>
      <c r="G12" s="2">
        <v>23710</v>
      </c>
      <c r="H12" s="3">
        <v>6.0000000000000001E-3</v>
      </c>
      <c r="I12" s="2">
        <v>23030</v>
      </c>
      <c r="J12" s="3">
        <v>8.0000000000000002E-3</v>
      </c>
      <c r="K12" s="2">
        <v>84518</v>
      </c>
      <c r="L12" s="3">
        <v>7.0000000000000001E-3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2:26">
      <c r="B13" s="1" t="s">
        <v>123</v>
      </c>
      <c r="C13" s="2">
        <v>15718</v>
      </c>
      <c r="D13" s="3">
        <v>5.0000000000000001E-3</v>
      </c>
      <c r="E13" s="2">
        <v>16975</v>
      </c>
      <c r="F13" s="3">
        <v>5.0000000000000001E-3</v>
      </c>
      <c r="G13" s="2">
        <v>117701</v>
      </c>
      <c r="H13" s="3">
        <v>3.2000000000000001E-2</v>
      </c>
      <c r="I13" s="2">
        <v>18161</v>
      </c>
      <c r="J13" s="3">
        <v>6.0000000000000001E-3</v>
      </c>
      <c r="K13" s="2">
        <v>168555</v>
      </c>
      <c r="L13" s="3">
        <v>1.2999999999999999E-2</v>
      </c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2:26">
      <c r="B14" s="1" t="s">
        <v>124</v>
      </c>
      <c r="C14" s="2">
        <v>7637</v>
      </c>
      <c r="D14" s="3">
        <v>3.0000000000000001E-3</v>
      </c>
      <c r="E14" s="2">
        <v>2919</v>
      </c>
      <c r="F14" s="3">
        <v>1E-3</v>
      </c>
      <c r="G14" s="2">
        <v>10255</v>
      </c>
      <c r="H14" s="3">
        <v>3.0000000000000001E-3</v>
      </c>
      <c r="I14" s="2">
        <v>5835</v>
      </c>
      <c r="J14" s="3">
        <v>2E-3</v>
      </c>
      <c r="K14" s="2">
        <v>26646</v>
      </c>
      <c r="L14" s="3">
        <v>2E-3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2:26">
      <c r="B15" s="1" t="s">
        <v>125</v>
      </c>
      <c r="C15" s="2">
        <v>25548</v>
      </c>
      <c r="D15" s="3">
        <v>8.9999999999999993E-3</v>
      </c>
      <c r="E15" s="2">
        <v>13244</v>
      </c>
      <c r="F15" s="3">
        <v>4.0000000000000001E-3</v>
      </c>
      <c r="G15" s="2">
        <v>34941</v>
      </c>
      <c r="H15" s="3">
        <v>8.9999999999999993E-3</v>
      </c>
      <c r="I15" s="2">
        <v>15443</v>
      </c>
      <c r="J15" s="3">
        <v>5.0000000000000001E-3</v>
      </c>
      <c r="K15" s="2">
        <v>89175</v>
      </c>
      <c r="L15" s="3">
        <v>7.0000000000000001E-3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2:26">
      <c r="B16" s="1" t="s">
        <v>126</v>
      </c>
      <c r="C16" s="2">
        <v>4622</v>
      </c>
      <c r="D16" s="3">
        <v>2E-3</v>
      </c>
      <c r="E16" s="2">
        <v>8767</v>
      </c>
      <c r="F16" s="3">
        <v>3.0000000000000001E-3</v>
      </c>
      <c r="G16" s="2">
        <v>9079</v>
      </c>
      <c r="H16" s="3">
        <v>2E-3</v>
      </c>
      <c r="I16" s="2">
        <v>11468</v>
      </c>
      <c r="J16" s="3">
        <v>4.0000000000000001E-3</v>
      </c>
      <c r="K16" s="2">
        <v>33937</v>
      </c>
      <c r="L16" s="3">
        <v>3.0000000000000001E-3</v>
      </c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2:26">
      <c r="B17" s="1" t="s">
        <v>127</v>
      </c>
      <c r="C17" s="2">
        <v>9819</v>
      </c>
      <c r="D17" s="3">
        <v>3.0000000000000001E-3</v>
      </c>
      <c r="E17" s="2">
        <v>15215</v>
      </c>
      <c r="F17" s="3">
        <v>5.0000000000000001E-3</v>
      </c>
      <c r="G17" s="2">
        <v>15361</v>
      </c>
      <c r="H17" s="3">
        <v>4.0000000000000001E-3</v>
      </c>
      <c r="I17" s="2">
        <v>11311</v>
      </c>
      <c r="J17" s="3">
        <v>4.0000000000000001E-3</v>
      </c>
      <c r="K17" s="2">
        <v>51706</v>
      </c>
      <c r="L17" s="3">
        <v>4.0000000000000001E-3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2:26">
      <c r="B18" s="1" t="s">
        <v>128</v>
      </c>
      <c r="C18" s="2">
        <v>3347</v>
      </c>
      <c r="D18" s="3">
        <v>1E-3</v>
      </c>
      <c r="E18" s="2">
        <v>7279</v>
      </c>
      <c r="F18" s="3">
        <v>2E-3</v>
      </c>
      <c r="G18" s="2">
        <v>14349</v>
      </c>
      <c r="H18" s="3">
        <v>4.0000000000000001E-3</v>
      </c>
      <c r="I18" s="2">
        <v>5662</v>
      </c>
      <c r="J18" s="3">
        <v>2E-3</v>
      </c>
      <c r="K18" s="2">
        <v>30637</v>
      </c>
      <c r="L18" s="3">
        <v>2E-3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2:26">
      <c r="B19" s="1" t="s">
        <v>130</v>
      </c>
      <c r="C19" s="2">
        <v>14110</v>
      </c>
      <c r="D19" s="3">
        <v>5.0000000000000001E-3</v>
      </c>
      <c r="E19" s="2">
        <v>31072</v>
      </c>
      <c r="F19" s="3">
        <v>0.01</v>
      </c>
      <c r="G19" s="2">
        <v>101585</v>
      </c>
      <c r="H19" s="3">
        <v>2.7E-2</v>
      </c>
      <c r="I19" s="2">
        <v>26744</v>
      </c>
      <c r="J19" s="3">
        <v>8.9999999999999993E-3</v>
      </c>
      <c r="K19" s="2">
        <v>173511</v>
      </c>
      <c r="L19" s="3">
        <v>1.2999999999999999E-2</v>
      </c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2:26">
      <c r="B20" s="1" t="s">
        <v>129</v>
      </c>
      <c r="C20" s="2">
        <v>12242</v>
      </c>
      <c r="D20" s="3">
        <v>4.0000000000000001E-3</v>
      </c>
      <c r="E20" s="2">
        <v>15694</v>
      </c>
      <c r="F20" s="3">
        <v>5.0000000000000001E-3</v>
      </c>
      <c r="G20" s="2">
        <v>7591</v>
      </c>
      <c r="H20" s="3">
        <v>2E-3</v>
      </c>
      <c r="I20" s="2">
        <v>15569</v>
      </c>
      <c r="J20" s="3">
        <v>5.0000000000000001E-3</v>
      </c>
      <c r="K20" s="2">
        <v>51095</v>
      </c>
      <c r="L20" s="3">
        <v>4.0000000000000001E-3</v>
      </c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2:26">
      <c r="B21" s="1" t="s">
        <v>131</v>
      </c>
      <c r="C21" s="2">
        <v>20602</v>
      </c>
      <c r="D21" s="3">
        <v>7.0000000000000001E-3</v>
      </c>
      <c r="E21" s="2">
        <v>12427</v>
      </c>
      <c r="F21" s="3">
        <v>4.0000000000000001E-3</v>
      </c>
      <c r="G21" s="2">
        <v>23887</v>
      </c>
      <c r="H21" s="3">
        <v>6.0000000000000001E-3</v>
      </c>
      <c r="I21" s="2">
        <v>17750</v>
      </c>
      <c r="J21" s="3">
        <v>6.0000000000000001E-3</v>
      </c>
      <c r="K21" s="2">
        <v>74667</v>
      </c>
      <c r="L21" s="3">
        <v>6.0000000000000001E-3</v>
      </c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2:26">
      <c r="B22" s="1" t="s">
        <v>132</v>
      </c>
      <c r="C22" s="2">
        <v>266366</v>
      </c>
      <c r="D22" s="3">
        <v>0.09</v>
      </c>
      <c r="E22" s="2">
        <v>254628</v>
      </c>
      <c r="F22" s="3">
        <v>7.9000000000000001E-2</v>
      </c>
      <c r="G22" s="2">
        <v>230662</v>
      </c>
      <c r="H22" s="3">
        <v>6.2E-2</v>
      </c>
      <c r="I22" s="2">
        <v>231188</v>
      </c>
      <c r="J22" s="3">
        <v>7.5999999999999998E-2</v>
      </c>
      <c r="K22" s="2">
        <v>982843</v>
      </c>
      <c r="L22" s="3">
        <v>7.5999999999999998E-2</v>
      </c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2:26">
      <c r="B23" s="1" t="s">
        <v>133</v>
      </c>
      <c r="C23" s="2">
        <v>4081</v>
      </c>
      <c r="D23" s="3">
        <v>1E-3</v>
      </c>
      <c r="E23" s="2">
        <v>13550</v>
      </c>
      <c r="F23" s="3">
        <v>4.0000000000000001E-3</v>
      </c>
      <c r="G23" s="2">
        <v>11962</v>
      </c>
      <c r="H23" s="3">
        <v>3.0000000000000001E-3</v>
      </c>
      <c r="I23" s="2">
        <v>17309</v>
      </c>
      <c r="J23" s="3">
        <v>6.0000000000000001E-3</v>
      </c>
      <c r="K23" s="2">
        <v>46903</v>
      </c>
      <c r="L23" s="3">
        <v>4.0000000000000001E-3</v>
      </c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2:26">
      <c r="B24" s="1" t="s">
        <v>134</v>
      </c>
      <c r="C24" s="2">
        <v>13591</v>
      </c>
      <c r="D24" s="3">
        <v>5.0000000000000001E-3</v>
      </c>
      <c r="E24" s="2">
        <v>4970</v>
      </c>
      <c r="F24" s="3">
        <v>2E-3</v>
      </c>
      <c r="G24" s="2">
        <v>5462</v>
      </c>
      <c r="H24" s="3">
        <v>1E-3</v>
      </c>
      <c r="I24" s="2">
        <v>11605</v>
      </c>
      <c r="J24" s="3">
        <v>4.0000000000000001E-3</v>
      </c>
      <c r="K24" s="2">
        <v>35628</v>
      </c>
      <c r="L24" s="3">
        <v>3.0000000000000001E-3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2:26">
      <c r="B25" s="1" t="s">
        <v>135</v>
      </c>
      <c r="C25" s="2">
        <v>38735</v>
      </c>
      <c r="D25" s="3">
        <v>1.2999999999999999E-2</v>
      </c>
      <c r="E25" s="2">
        <v>29308</v>
      </c>
      <c r="F25" s="3">
        <v>8.9999999999999993E-3</v>
      </c>
      <c r="G25" s="2">
        <v>18535</v>
      </c>
      <c r="H25" s="3">
        <v>5.0000000000000001E-3</v>
      </c>
      <c r="I25" s="2">
        <v>22444</v>
      </c>
      <c r="J25" s="3">
        <v>7.0000000000000001E-3</v>
      </c>
      <c r="K25" s="2">
        <v>109022</v>
      </c>
      <c r="L25" s="3">
        <v>8.0000000000000002E-3</v>
      </c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2:26">
      <c r="B26" s="1" t="s">
        <v>136</v>
      </c>
      <c r="C26" s="2">
        <v>16620</v>
      </c>
      <c r="D26" s="3">
        <v>6.0000000000000001E-3</v>
      </c>
      <c r="E26" s="2">
        <v>18346</v>
      </c>
      <c r="F26" s="3">
        <v>6.0000000000000001E-3</v>
      </c>
      <c r="G26" s="2">
        <v>35136</v>
      </c>
      <c r="H26" s="3">
        <v>8.9999999999999993E-3</v>
      </c>
      <c r="I26" s="2">
        <v>13488</v>
      </c>
      <c r="J26" s="3">
        <v>4.0000000000000001E-3</v>
      </c>
      <c r="K26" s="2">
        <v>83590</v>
      </c>
      <c r="L26" s="3">
        <v>6.0000000000000001E-3</v>
      </c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2:26">
      <c r="B27" s="1" t="s">
        <v>137</v>
      </c>
      <c r="C27" s="2">
        <v>23114</v>
      </c>
      <c r="D27" s="3">
        <v>8.0000000000000002E-3</v>
      </c>
      <c r="E27" s="2">
        <v>24747</v>
      </c>
      <c r="F27" s="3">
        <v>8.0000000000000002E-3</v>
      </c>
      <c r="G27" s="2">
        <v>26402</v>
      </c>
      <c r="H27" s="3">
        <v>7.0000000000000001E-3</v>
      </c>
      <c r="I27" s="2">
        <v>26443</v>
      </c>
      <c r="J27" s="3">
        <v>8.9999999999999993E-3</v>
      </c>
      <c r="K27" s="2">
        <v>100706</v>
      </c>
      <c r="L27" s="3">
        <v>8.0000000000000002E-3</v>
      </c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2:26">
      <c r="B28" s="1" t="s">
        <v>138</v>
      </c>
      <c r="C28" s="2">
        <v>30942</v>
      </c>
      <c r="D28" s="3">
        <v>0.01</v>
      </c>
      <c r="E28" s="2">
        <v>32441</v>
      </c>
      <c r="F28" s="3">
        <v>0.01</v>
      </c>
      <c r="G28" s="2">
        <v>38106</v>
      </c>
      <c r="H28" s="3">
        <v>0.01</v>
      </c>
      <c r="I28" s="2">
        <v>14884</v>
      </c>
      <c r="J28" s="3">
        <v>5.0000000000000001E-3</v>
      </c>
      <c r="K28" s="2">
        <v>116374</v>
      </c>
      <c r="L28" s="3">
        <v>8.9999999999999993E-3</v>
      </c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2:26">
      <c r="B29" s="1" t="s">
        <v>139</v>
      </c>
      <c r="C29" s="2">
        <v>12826</v>
      </c>
      <c r="D29" s="3">
        <v>4.0000000000000001E-3</v>
      </c>
      <c r="E29" s="2">
        <v>16907</v>
      </c>
      <c r="F29" s="3">
        <v>5.0000000000000001E-3</v>
      </c>
      <c r="G29" s="2">
        <v>9085</v>
      </c>
      <c r="H29" s="3">
        <v>2E-3</v>
      </c>
      <c r="I29" s="2">
        <v>15929</v>
      </c>
      <c r="J29" s="3">
        <v>5.0000000000000001E-3</v>
      </c>
      <c r="K29" s="2">
        <v>54747</v>
      </c>
      <c r="L29" s="3">
        <v>4.0000000000000001E-3</v>
      </c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2:26">
      <c r="B30" s="1" t="s">
        <v>140</v>
      </c>
      <c r="C30" s="2">
        <v>3126</v>
      </c>
      <c r="D30" s="3">
        <v>1E-3</v>
      </c>
      <c r="E30" s="2">
        <v>1757</v>
      </c>
      <c r="F30" s="3">
        <v>1E-3</v>
      </c>
      <c r="G30" s="2">
        <v>9618</v>
      </c>
      <c r="H30" s="3">
        <v>3.0000000000000001E-3</v>
      </c>
      <c r="I30" s="2">
        <v>2033</v>
      </c>
      <c r="J30" s="3">
        <v>1E-3</v>
      </c>
      <c r="K30" s="2">
        <v>16535</v>
      </c>
      <c r="L30" s="3">
        <v>1E-3</v>
      </c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2:26">
      <c r="B31" s="1" t="s">
        <v>141</v>
      </c>
      <c r="C31" s="2">
        <v>13617</v>
      </c>
      <c r="D31" s="3">
        <v>5.0000000000000001E-3</v>
      </c>
      <c r="E31" s="2">
        <v>18932</v>
      </c>
      <c r="F31" s="3">
        <v>6.0000000000000001E-3</v>
      </c>
      <c r="G31" s="2">
        <v>28955</v>
      </c>
      <c r="H31" s="3">
        <v>8.0000000000000002E-3</v>
      </c>
      <c r="I31" s="2">
        <v>19091</v>
      </c>
      <c r="J31" s="3">
        <v>6.0000000000000001E-3</v>
      </c>
      <c r="K31" s="2">
        <v>80596</v>
      </c>
      <c r="L31" s="3">
        <v>6.0000000000000001E-3</v>
      </c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2:26">
      <c r="B32" s="1" t="s">
        <v>142</v>
      </c>
      <c r="C32" s="2">
        <v>6014</v>
      </c>
      <c r="D32" s="3">
        <v>2E-3</v>
      </c>
      <c r="E32" s="2">
        <v>4121</v>
      </c>
      <c r="F32" s="3">
        <v>1E-3</v>
      </c>
      <c r="G32" s="2">
        <v>10177</v>
      </c>
      <c r="H32" s="3">
        <v>3.0000000000000001E-3</v>
      </c>
      <c r="I32" s="2">
        <v>7258</v>
      </c>
      <c r="J32" s="3">
        <v>2E-3</v>
      </c>
      <c r="K32" s="2">
        <v>27571</v>
      </c>
      <c r="L32" s="3">
        <v>2E-3</v>
      </c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2:26">
      <c r="B33" s="1" t="s">
        <v>147</v>
      </c>
      <c r="C33" s="2">
        <v>23871</v>
      </c>
      <c r="D33" s="3">
        <v>8.0000000000000002E-3</v>
      </c>
      <c r="E33" s="2">
        <v>20866</v>
      </c>
      <c r="F33" s="3">
        <v>6.0000000000000001E-3</v>
      </c>
      <c r="G33" s="2">
        <v>27702</v>
      </c>
      <c r="H33" s="3">
        <v>7.0000000000000001E-3</v>
      </c>
      <c r="I33" s="2">
        <v>25335</v>
      </c>
      <c r="J33" s="3">
        <v>8.0000000000000002E-3</v>
      </c>
      <c r="K33" s="2">
        <v>97774</v>
      </c>
      <c r="L33" s="3">
        <v>8.0000000000000002E-3</v>
      </c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2:26">
      <c r="B34" s="1" t="s">
        <v>148</v>
      </c>
      <c r="C34" s="2">
        <v>50363</v>
      </c>
      <c r="D34" s="3">
        <v>1.7000000000000001E-2</v>
      </c>
      <c r="E34" s="2">
        <v>59402</v>
      </c>
      <c r="F34" s="3">
        <v>1.7999999999999999E-2</v>
      </c>
      <c r="G34" s="2">
        <v>55382</v>
      </c>
      <c r="H34" s="3">
        <v>1.4999999999999999E-2</v>
      </c>
      <c r="I34" s="2">
        <v>55033</v>
      </c>
      <c r="J34" s="3">
        <v>1.7999999999999999E-2</v>
      </c>
      <c r="K34" s="2">
        <v>220180</v>
      </c>
      <c r="L34" s="3">
        <v>1.7000000000000001E-2</v>
      </c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2:26">
      <c r="B35" s="1" t="s">
        <v>150</v>
      </c>
      <c r="C35" s="2">
        <v>23710</v>
      </c>
      <c r="D35" s="3">
        <v>8.0000000000000002E-3</v>
      </c>
      <c r="E35" s="2">
        <v>39220</v>
      </c>
      <c r="F35" s="3">
        <v>1.2E-2</v>
      </c>
      <c r="G35" s="2">
        <v>70040</v>
      </c>
      <c r="H35" s="3">
        <v>1.9E-2</v>
      </c>
      <c r="I35" s="2">
        <v>27383</v>
      </c>
      <c r="J35" s="3">
        <v>8.9999999999999993E-3</v>
      </c>
      <c r="K35" s="2">
        <v>160353</v>
      </c>
      <c r="L35" s="3">
        <v>1.2E-2</v>
      </c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2:26">
      <c r="B36" s="1" t="s">
        <v>149</v>
      </c>
      <c r="C36" s="2">
        <v>2548</v>
      </c>
      <c r="D36" s="3">
        <v>1E-3</v>
      </c>
      <c r="E36" s="2">
        <v>2767</v>
      </c>
      <c r="F36" s="3">
        <v>1E-3</v>
      </c>
      <c r="G36" s="2">
        <v>6976</v>
      </c>
      <c r="H36" s="3">
        <v>2E-3</v>
      </c>
      <c r="I36" s="2">
        <v>10420</v>
      </c>
      <c r="J36" s="3">
        <v>3.0000000000000001E-3</v>
      </c>
      <c r="K36" s="2">
        <v>22710</v>
      </c>
      <c r="L36" s="3">
        <v>2E-3</v>
      </c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2:26">
      <c r="B37" s="1" t="s">
        <v>151</v>
      </c>
      <c r="C37" s="2">
        <v>14180</v>
      </c>
      <c r="D37" s="3">
        <v>5.0000000000000001E-3</v>
      </c>
      <c r="E37" s="2">
        <v>8650</v>
      </c>
      <c r="F37" s="3">
        <v>3.0000000000000001E-3</v>
      </c>
      <c r="G37" s="2">
        <v>32079</v>
      </c>
      <c r="H37" s="3">
        <v>8.9999999999999993E-3</v>
      </c>
      <c r="I37" s="2">
        <v>11129</v>
      </c>
      <c r="J37" s="3">
        <v>4.0000000000000001E-3</v>
      </c>
      <c r="K37" s="2">
        <v>66039</v>
      </c>
      <c r="L37" s="3">
        <v>5.0000000000000001E-3</v>
      </c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2:26">
      <c r="B38" s="1" t="s">
        <v>152</v>
      </c>
      <c r="C38" s="2">
        <v>30065</v>
      </c>
      <c r="D38" s="3">
        <v>0.01</v>
      </c>
      <c r="E38" s="2">
        <v>26939</v>
      </c>
      <c r="F38" s="3">
        <v>8.0000000000000002E-3</v>
      </c>
      <c r="G38" s="2">
        <v>14762</v>
      </c>
      <c r="H38" s="3">
        <v>4.0000000000000001E-3</v>
      </c>
      <c r="I38" s="2">
        <v>29015</v>
      </c>
      <c r="J38" s="3">
        <v>0.01</v>
      </c>
      <c r="K38" s="2">
        <v>100780</v>
      </c>
      <c r="L38" s="3">
        <v>8.0000000000000002E-3</v>
      </c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2:26">
      <c r="B39" s="1" t="s">
        <v>153</v>
      </c>
      <c r="C39" s="2">
        <v>21384</v>
      </c>
      <c r="D39" s="3">
        <v>7.0000000000000001E-3</v>
      </c>
      <c r="E39" s="2">
        <v>40650</v>
      </c>
      <c r="F39" s="3">
        <v>1.2999999999999999E-2</v>
      </c>
      <c r="G39" s="2">
        <v>31479</v>
      </c>
      <c r="H39" s="3">
        <v>8.0000000000000002E-3</v>
      </c>
      <c r="I39" s="2">
        <v>27850</v>
      </c>
      <c r="J39" s="3">
        <v>8.9999999999999993E-3</v>
      </c>
      <c r="K39" s="2">
        <v>121363</v>
      </c>
      <c r="L39" s="3">
        <v>8.9999999999999993E-3</v>
      </c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2:26">
      <c r="B40" s="1" t="s">
        <v>154</v>
      </c>
      <c r="C40" s="2">
        <v>20949</v>
      </c>
      <c r="D40" s="3">
        <v>7.0000000000000001E-3</v>
      </c>
      <c r="E40" s="2">
        <v>25299</v>
      </c>
      <c r="F40" s="3">
        <v>8.0000000000000002E-3</v>
      </c>
      <c r="G40" s="2">
        <v>26416</v>
      </c>
      <c r="H40" s="3">
        <v>7.0000000000000001E-3</v>
      </c>
      <c r="I40" s="2">
        <v>21201</v>
      </c>
      <c r="J40" s="3">
        <v>7.0000000000000001E-3</v>
      </c>
      <c r="K40" s="2">
        <v>93865</v>
      </c>
      <c r="L40" s="3">
        <v>7.0000000000000001E-3</v>
      </c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2:26">
      <c r="B41" s="1" t="s">
        <v>155</v>
      </c>
      <c r="C41" s="2">
        <v>19749</v>
      </c>
      <c r="D41" s="3">
        <v>7.0000000000000001E-3</v>
      </c>
      <c r="E41" s="2">
        <v>28710</v>
      </c>
      <c r="F41" s="3">
        <v>8.9999999999999993E-3</v>
      </c>
      <c r="G41" s="2">
        <v>33221</v>
      </c>
      <c r="H41" s="3">
        <v>8.9999999999999993E-3</v>
      </c>
      <c r="I41" s="2">
        <v>14844</v>
      </c>
      <c r="J41" s="3">
        <v>5.0000000000000001E-3</v>
      </c>
      <c r="K41" s="2">
        <v>96524</v>
      </c>
      <c r="L41" s="3">
        <v>7.0000000000000001E-3</v>
      </c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2:26">
      <c r="B42" s="1" t="s">
        <v>156</v>
      </c>
      <c r="C42" s="2">
        <v>14619</v>
      </c>
      <c r="D42" s="3">
        <v>5.0000000000000001E-3</v>
      </c>
      <c r="E42" s="2">
        <v>5854</v>
      </c>
      <c r="F42" s="3">
        <v>2E-3</v>
      </c>
      <c r="G42" s="2">
        <v>31944</v>
      </c>
      <c r="H42" s="3">
        <v>8.9999999999999993E-3</v>
      </c>
      <c r="I42" s="2">
        <v>5956</v>
      </c>
      <c r="J42" s="3">
        <v>2E-3</v>
      </c>
      <c r="K42" s="2">
        <v>58373</v>
      </c>
      <c r="L42" s="3">
        <v>5.0000000000000001E-3</v>
      </c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2:26">
      <c r="B43" s="1" t="s">
        <v>157</v>
      </c>
      <c r="C43" s="2">
        <v>4653</v>
      </c>
      <c r="D43" s="3">
        <v>2E-3</v>
      </c>
      <c r="E43" s="2">
        <v>0</v>
      </c>
      <c r="F43" s="3">
        <v>0</v>
      </c>
      <c r="G43" s="2">
        <v>10339</v>
      </c>
      <c r="H43" s="3">
        <v>3.0000000000000001E-3</v>
      </c>
      <c r="I43" s="2">
        <v>497</v>
      </c>
      <c r="J43" s="3">
        <v>0</v>
      </c>
      <c r="K43" s="2">
        <v>15489</v>
      </c>
      <c r="L43" s="3">
        <v>1E-3</v>
      </c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2:26">
      <c r="B44" s="1" t="s">
        <v>158</v>
      </c>
      <c r="C44" s="2">
        <v>10525</v>
      </c>
      <c r="D44" s="3">
        <v>4.0000000000000001E-3</v>
      </c>
      <c r="E44" s="2">
        <v>20377</v>
      </c>
      <c r="F44" s="3">
        <v>6.0000000000000001E-3</v>
      </c>
      <c r="G44" s="2">
        <v>7735</v>
      </c>
      <c r="H44" s="3">
        <v>2E-3</v>
      </c>
      <c r="I44" s="2">
        <v>11260</v>
      </c>
      <c r="J44" s="3">
        <v>4.0000000000000001E-3</v>
      </c>
      <c r="K44" s="2">
        <v>49898</v>
      </c>
      <c r="L44" s="3">
        <v>4.0000000000000001E-3</v>
      </c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2:26">
      <c r="B45" s="1" t="s">
        <v>159</v>
      </c>
      <c r="C45" s="2">
        <v>2812</v>
      </c>
      <c r="D45" s="3">
        <v>1E-3</v>
      </c>
      <c r="E45" s="2">
        <v>2441</v>
      </c>
      <c r="F45" s="3">
        <v>1E-3</v>
      </c>
      <c r="G45" s="2">
        <v>5760</v>
      </c>
      <c r="H45" s="3">
        <v>2E-3</v>
      </c>
      <c r="I45" s="2">
        <v>3048</v>
      </c>
      <c r="J45" s="3">
        <v>1E-3</v>
      </c>
      <c r="K45" s="2">
        <v>14061</v>
      </c>
      <c r="L45" s="3">
        <v>1E-3</v>
      </c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2:26">
      <c r="B46" s="1" t="s">
        <v>160</v>
      </c>
      <c r="C46" s="2">
        <v>30588</v>
      </c>
      <c r="D46" s="3">
        <v>0.01</v>
      </c>
      <c r="E46" s="2">
        <v>20507</v>
      </c>
      <c r="F46" s="3">
        <v>6.0000000000000001E-3</v>
      </c>
      <c r="G46" s="2">
        <v>23293</v>
      </c>
      <c r="H46" s="3">
        <v>6.0000000000000001E-3</v>
      </c>
      <c r="I46" s="2">
        <v>34353</v>
      </c>
      <c r="J46" s="3">
        <v>1.0999999999999999E-2</v>
      </c>
      <c r="K46" s="2">
        <v>108741</v>
      </c>
      <c r="L46" s="3">
        <v>8.0000000000000002E-3</v>
      </c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2:26">
      <c r="B47" s="1" t="s">
        <v>161</v>
      </c>
      <c r="C47" s="2">
        <v>14795</v>
      </c>
      <c r="D47" s="3">
        <v>5.0000000000000001E-3</v>
      </c>
      <c r="E47" s="2">
        <v>10163</v>
      </c>
      <c r="F47" s="3">
        <v>3.0000000000000001E-3</v>
      </c>
      <c r="G47" s="2">
        <v>14873</v>
      </c>
      <c r="H47" s="3">
        <v>4.0000000000000001E-3</v>
      </c>
      <c r="I47" s="2">
        <v>38299</v>
      </c>
      <c r="J47" s="3">
        <v>1.2999999999999999E-2</v>
      </c>
      <c r="K47" s="2">
        <v>78131</v>
      </c>
      <c r="L47" s="3">
        <v>6.0000000000000001E-3</v>
      </c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2:26">
      <c r="B48" s="1" t="s">
        <v>162</v>
      </c>
      <c r="C48" s="2">
        <v>6000</v>
      </c>
      <c r="D48" s="3">
        <v>2E-3</v>
      </c>
      <c r="E48" s="2">
        <v>7100</v>
      </c>
      <c r="F48" s="3">
        <v>2E-3</v>
      </c>
      <c r="G48" s="2">
        <v>1526</v>
      </c>
      <c r="H48" s="3">
        <v>0</v>
      </c>
      <c r="I48" s="2">
        <v>9662</v>
      </c>
      <c r="J48" s="3">
        <v>3.0000000000000001E-3</v>
      </c>
      <c r="K48" s="2">
        <v>24288</v>
      </c>
      <c r="L48" s="3">
        <v>2E-3</v>
      </c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2:26">
      <c r="B49" s="1" t="s">
        <v>163</v>
      </c>
      <c r="C49" s="2">
        <v>4243</v>
      </c>
      <c r="D49" s="3">
        <v>1E-3</v>
      </c>
      <c r="E49" s="2">
        <v>7660</v>
      </c>
      <c r="F49" s="3">
        <v>2E-3</v>
      </c>
      <c r="G49" s="2">
        <v>3822</v>
      </c>
      <c r="H49" s="3">
        <v>1E-3</v>
      </c>
      <c r="I49" s="2">
        <v>2260</v>
      </c>
      <c r="J49" s="3">
        <v>1E-3</v>
      </c>
      <c r="K49" s="2">
        <v>17985</v>
      </c>
      <c r="L49" s="3">
        <v>1E-3</v>
      </c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2:26">
      <c r="B50" s="1" t="s">
        <v>164</v>
      </c>
      <c r="C50" s="2">
        <v>19364</v>
      </c>
      <c r="D50" s="3">
        <v>7.0000000000000001E-3</v>
      </c>
      <c r="E50" s="2">
        <v>7379</v>
      </c>
      <c r="F50" s="3">
        <v>2E-3</v>
      </c>
      <c r="G50" s="2">
        <v>33005</v>
      </c>
      <c r="H50" s="3">
        <v>8.9999999999999993E-3</v>
      </c>
      <c r="I50" s="2">
        <v>14493</v>
      </c>
      <c r="J50" s="3">
        <v>5.0000000000000001E-3</v>
      </c>
      <c r="K50" s="2">
        <v>74240</v>
      </c>
      <c r="L50" s="3">
        <v>6.0000000000000001E-3</v>
      </c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2:26">
      <c r="B51" s="1" t="s">
        <v>165</v>
      </c>
      <c r="C51" s="2">
        <v>45417</v>
      </c>
      <c r="D51" s="3">
        <v>1.4999999999999999E-2</v>
      </c>
      <c r="E51" s="2">
        <v>51768</v>
      </c>
      <c r="F51" s="3">
        <v>1.6E-2</v>
      </c>
      <c r="G51" s="2">
        <v>44289</v>
      </c>
      <c r="H51" s="3">
        <v>1.2E-2</v>
      </c>
      <c r="I51" s="2">
        <v>59730</v>
      </c>
      <c r="J51" s="3">
        <v>0.02</v>
      </c>
      <c r="K51" s="2">
        <v>201203</v>
      </c>
      <c r="L51" s="3">
        <v>1.6E-2</v>
      </c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2:26">
      <c r="B52" s="1" t="s">
        <v>166</v>
      </c>
      <c r="C52" s="2">
        <v>15395</v>
      </c>
      <c r="D52" s="3">
        <v>5.0000000000000001E-3</v>
      </c>
      <c r="E52" s="2">
        <v>22744</v>
      </c>
      <c r="F52" s="3">
        <v>7.0000000000000001E-3</v>
      </c>
      <c r="G52" s="2">
        <v>16561</v>
      </c>
      <c r="H52" s="3">
        <v>4.0000000000000001E-3</v>
      </c>
      <c r="I52" s="2">
        <v>9474</v>
      </c>
      <c r="J52" s="3">
        <v>3.0000000000000001E-3</v>
      </c>
      <c r="K52" s="2">
        <v>64173</v>
      </c>
      <c r="L52" s="3">
        <v>5.0000000000000001E-3</v>
      </c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2:26">
      <c r="B53" s="1" t="s">
        <v>167</v>
      </c>
      <c r="C53" s="2">
        <v>3433</v>
      </c>
      <c r="D53" s="3">
        <v>1E-3</v>
      </c>
      <c r="E53" s="2">
        <v>9902</v>
      </c>
      <c r="F53" s="3">
        <v>3.0000000000000001E-3</v>
      </c>
      <c r="G53" s="2">
        <v>19567</v>
      </c>
      <c r="H53" s="3">
        <v>5.0000000000000001E-3</v>
      </c>
      <c r="I53" s="2">
        <v>5838</v>
      </c>
      <c r="J53" s="3">
        <v>2E-3</v>
      </c>
      <c r="K53" s="2">
        <v>38740</v>
      </c>
      <c r="L53" s="3">
        <v>3.0000000000000001E-3</v>
      </c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2:26">
      <c r="B54" s="1" t="s">
        <v>168</v>
      </c>
      <c r="C54" s="2">
        <v>11348</v>
      </c>
      <c r="D54" s="3">
        <v>4.0000000000000001E-3</v>
      </c>
      <c r="E54" s="2">
        <v>25352</v>
      </c>
      <c r="F54" s="3">
        <v>8.0000000000000002E-3</v>
      </c>
      <c r="G54" s="2">
        <v>18093</v>
      </c>
      <c r="H54" s="3">
        <v>5.0000000000000001E-3</v>
      </c>
      <c r="I54" s="2">
        <v>18595</v>
      </c>
      <c r="J54" s="3">
        <v>6.0000000000000001E-3</v>
      </c>
      <c r="K54" s="2">
        <v>73387</v>
      </c>
      <c r="L54" s="3">
        <v>6.0000000000000001E-3</v>
      </c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2:26">
      <c r="B55" s="1" t="s">
        <v>169</v>
      </c>
      <c r="C55" s="2">
        <v>4780</v>
      </c>
      <c r="D55" s="3">
        <v>2E-3</v>
      </c>
      <c r="E55" s="2">
        <v>9199</v>
      </c>
      <c r="F55" s="3">
        <v>3.0000000000000001E-3</v>
      </c>
      <c r="G55" s="2">
        <v>9128</v>
      </c>
      <c r="H55" s="3">
        <v>2E-3</v>
      </c>
      <c r="I55" s="2">
        <v>10361</v>
      </c>
      <c r="J55" s="3">
        <v>3.0000000000000001E-3</v>
      </c>
      <c r="K55" s="2">
        <v>33468</v>
      </c>
      <c r="L55" s="3">
        <v>3.0000000000000001E-3</v>
      </c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2:26">
      <c r="B56" s="1" t="s">
        <v>170</v>
      </c>
      <c r="C56" s="2">
        <v>18544</v>
      </c>
      <c r="D56" s="3">
        <v>6.0000000000000001E-3</v>
      </c>
      <c r="E56" s="2">
        <v>17519</v>
      </c>
      <c r="F56" s="3">
        <v>5.0000000000000001E-3</v>
      </c>
      <c r="G56" s="2">
        <v>26480</v>
      </c>
      <c r="H56" s="3">
        <v>7.0000000000000001E-3</v>
      </c>
      <c r="I56" s="2">
        <v>31296</v>
      </c>
      <c r="J56" s="3">
        <v>0.01</v>
      </c>
      <c r="K56" s="2">
        <v>93838</v>
      </c>
      <c r="L56" s="3">
        <v>7.0000000000000001E-3</v>
      </c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2:26">
      <c r="B57" s="1" t="s">
        <v>171</v>
      </c>
      <c r="C57" s="2">
        <v>7516</v>
      </c>
      <c r="D57" s="3">
        <v>3.0000000000000001E-3</v>
      </c>
      <c r="E57" s="2">
        <v>5473</v>
      </c>
      <c r="F57" s="3">
        <v>2E-3</v>
      </c>
      <c r="G57" s="2">
        <v>645</v>
      </c>
      <c r="H57" s="3">
        <v>0</v>
      </c>
      <c r="I57" s="2">
        <v>8005</v>
      </c>
      <c r="J57" s="3">
        <v>3.0000000000000001E-3</v>
      </c>
      <c r="K57" s="2">
        <v>21638</v>
      </c>
      <c r="L57" s="3">
        <v>2E-3</v>
      </c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2:26">
      <c r="B58" s="1" t="s">
        <v>172</v>
      </c>
      <c r="C58" s="2">
        <v>12722</v>
      </c>
      <c r="D58" s="3">
        <v>4.0000000000000001E-3</v>
      </c>
      <c r="E58" s="2">
        <v>4754</v>
      </c>
      <c r="F58" s="3">
        <v>1E-3</v>
      </c>
      <c r="G58" s="2">
        <v>7940</v>
      </c>
      <c r="H58" s="3">
        <v>2E-3</v>
      </c>
      <c r="I58" s="2">
        <v>6367</v>
      </c>
      <c r="J58" s="3">
        <v>2E-3</v>
      </c>
      <c r="K58" s="2">
        <v>31783</v>
      </c>
      <c r="L58" s="3">
        <v>2E-3</v>
      </c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2:26">
      <c r="B59" s="1" t="s">
        <v>173</v>
      </c>
      <c r="C59" s="2">
        <v>6534</v>
      </c>
      <c r="D59" s="3">
        <v>2E-3</v>
      </c>
      <c r="E59" s="2">
        <v>18279</v>
      </c>
      <c r="F59" s="3">
        <v>6.0000000000000001E-3</v>
      </c>
      <c r="G59" s="2">
        <v>19473</v>
      </c>
      <c r="H59" s="3">
        <v>5.0000000000000001E-3</v>
      </c>
      <c r="I59" s="2">
        <v>18788</v>
      </c>
      <c r="J59" s="3">
        <v>6.0000000000000001E-3</v>
      </c>
      <c r="K59" s="2">
        <v>63073</v>
      </c>
      <c r="L59" s="3">
        <v>5.0000000000000001E-3</v>
      </c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2:26">
      <c r="B60" s="1" t="s">
        <v>174</v>
      </c>
      <c r="C60" s="2">
        <v>3405</v>
      </c>
      <c r="D60" s="3">
        <v>1E-3</v>
      </c>
      <c r="E60" s="2">
        <v>15312</v>
      </c>
      <c r="F60" s="3">
        <v>5.0000000000000001E-3</v>
      </c>
      <c r="G60" s="2">
        <v>21692</v>
      </c>
      <c r="H60" s="3">
        <v>6.0000000000000001E-3</v>
      </c>
      <c r="I60" s="2">
        <v>11131</v>
      </c>
      <c r="J60" s="3">
        <v>4.0000000000000001E-3</v>
      </c>
      <c r="K60" s="2">
        <v>51540</v>
      </c>
      <c r="L60" s="3">
        <v>4.0000000000000001E-3</v>
      </c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2:26">
      <c r="B61" s="1" t="s">
        <v>232</v>
      </c>
      <c r="C61" s="2">
        <v>747</v>
      </c>
      <c r="D61" s="3">
        <v>0</v>
      </c>
      <c r="E61" s="2">
        <v>0</v>
      </c>
      <c r="F61" s="3">
        <v>0</v>
      </c>
      <c r="G61" s="2">
        <v>893</v>
      </c>
      <c r="H61" s="3">
        <v>0</v>
      </c>
      <c r="I61" s="2">
        <v>0</v>
      </c>
      <c r="J61" s="3">
        <v>0</v>
      </c>
      <c r="K61" s="2">
        <v>1640</v>
      </c>
      <c r="L61" s="3">
        <v>0</v>
      </c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2:26">
      <c r="B62" s="1" t="s">
        <v>175</v>
      </c>
      <c r="C62" s="2">
        <v>24352</v>
      </c>
      <c r="D62" s="3">
        <v>8.0000000000000002E-3</v>
      </c>
      <c r="E62" s="2">
        <v>35185</v>
      </c>
      <c r="F62" s="3">
        <v>1.0999999999999999E-2</v>
      </c>
      <c r="G62" s="2">
        <v>72243</v>
      </c>
      <c r="H62" s="3">
        <v>1.9E-2</v>
      </c>
      <c r="I62" s="2">
        <v>22747</v>
      </c>
      <c r="J62" s="3">
        <v>7.0000000000000001E-3</v>
      </c>
      <c r="K62" s="2">
        <v>154527</v>
      </c>
      <c r="L62" s="3">
        <v>1.2E-2</v>
      </c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2:26">
      <c r="B63" s="1" t="s">
        <v>176</v>
      </c>
      <c r="C63" s="2">
        <v>11437</v>
      </c>
      <c r="D63" s="3">
        <v>4.0000000000000001E-3</v>
      </c>
      <c r="E63" s="2">
        <v>5087</v>
      </c>
      <c r="F63" s="3">
        <v>2E-3</v>
      </c>
      <c r="G63" s="2">
        <v>14905</v>
      </c>
      <c r="H63" s="3">
        <v>4.0000000000000001E-3</v>
      </c>
      <c r="I63" s="2">
        <v>2885</v>
      </c>
      <c r="J63" s="3">
        <v>1E-3</v>
      </c>
      <c r="K63" s="2">
        <v>34315</v>
      </c>
      <c r="L63" s="3">
        <v>3.0000000000000001E-3</v>
      </c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2:26">
      <c r="B64" s="1" t="s">
        <v>177</v>
      </c>
      <c r="C64" s="2">
        <v>13234</v>
      </c>
      <c r="D64" s="3">
        <v>4.0000000000000001E-3</v>
      </c>
      <c r="E64" s="2">
        <v>13326</v>
      </c>
      <c r="F64" s="3">
        <v>4.0000000000000001E-3</v>
      </c>
      <c r="G64" s="2">
        <v>29678</v>
      </c>
      <c r="H64" s="3">
        <v>8.0000000000000002E-3</v>
      </c>
      <c r="I64" s="2">
        <v>5635</v>
      </c>
      <c r="J64" s="3">
        <v>2E-3</v>
      </c>
      <c r="K64" s="2">
        <v>61873</v>
      </c>
      <c r="L64" s="3">
        <v>5.0000000000000001E-3</v>
      </c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2:26">
      <c r="B65" s="1" t="s">
        <v>178</v>
      </c>
      <c r="C65" s="2">
        <v>49228</v>
      </c>
      <c r="D65" s="3">
        <v>1.7000000000000001E-2</v>
      </c>
      <c r="E65" s="2">
        <v>51240</v>
      </c>
      <c r="F65" s="3">
        <v>1.6E-2</v>
      </c>
      <c r="G65" s="2">
        <v>45148</v>
      </c>
      <c r="H65" s="3">
        <v>1.2E-2</v>
      </c>
      <c r="I65" s="2">
        <v>39337</v>
      </c>
      <c r="J65" s="3">
        <v>1.2999999999999999E-2</v>
      </c>
      <c r="K65" s="2">
        <v>184953</v>
      </c>
      <c r="L65" s="3">
        <v>1.4E-2</v>
      </c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2:26">
      <c r="B66" s="1" t="s">
        <v>179</v>
      </c>
      <c r="C66" s="2">
        <v>64172</v>
      </c>
      <c r="D66" s="3">
        <v>2.1999999999999999E-2</v>
      </c>
      <c r="E66" s="2">
        <v>74171</v>
      </c>
      <c r="F66" s="3">
        <v>2.3E-2</v>
      </c>
      <c r="G66" s="2">
        <v>47489</v>
      </c>
      <c r="H66" s="3">
        <v>1.2999999999999999E-2</v>
      </c>
      <c r="I66" s="2">
        <v>71030</v>
      </c>
      <c r="J66" s="3">
        <v>2.3E-2</v>
      </c>
      <c r="K66" s="2">
        <v>256861</v>
      </c>
      <c r="L66" s="3">
        <v>0.02</v>
      </c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2:26">
      <c r="B67" s="1" t="s">
        <v>180</v>
      </c>
      <c r="C67" s="2">
        <v>20420</v>
      </c>
      <c r="D67" s="3">
        <v>7.0000000000000001E-3</v>
      </c>
      <c r="E67" s="2">
        <v>32435</v>
      </c>
      <c r="F67" s="3">
        <v>0.01</v>
      </c>
      <c r="G67" s="2">
        <v>25659</v>
      </c>
      <c r="H67" s="3">
        <v>7.0000000000000001E-3</v>
      </c>
      <c r="I67" s="2">
        <v>26110</v>
      </c>
      <c r="J67" s="3">
        <v>8.9999999999999993E-3</v>
      </c>
      <c r="K67" s="2">
        <v>104623</v>
      </c>
      <c r="L67" s="3">
        <v>8.0000000000000002E-3</v>
      </c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2:26">
      <c r="B68" s="1" t="s">
        <v>181</v>
      </c>
      <c r="C68" s="2">
        <v>10550</v>
      </c>
      <c r="D68" s="3">
        <v>4.0000000000000001E-3</v>
      </c>
      <c r="E68" s="2">
        <v>9912</v>
      </c>
      <c r="F68" s="3">
        <v>3.0000000000000001E-3</v>
      </c>
      <c r="G68" s="2">
        <v>44622</v>
      </c>
      <c r="H68" s="3">
        <v>1.2E-2</v>
      </c>
      <c r="I68" s="2">
        <v>7286</v>
      </c>
      <c r="J68" s="3">
        <v>2E-3</v>
      </c>
      <c r="K68" s="2">
        <v>72370</v>
      </c>
      <c r="L68" s="3">
        <v>6.0000000000000001E-3</v>
      </c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2:26">
      <c r="B69" s="1" t="s">
        <v>182</v>
      </c>
      <c r="C69" s="2">
        <v>405</v>
      </c>
      <c r="D69" s="3">
        <v>0</v>
      </c>
      <c r="E69" s="2">
        <v>7786</v>
      </c>
      <c r="F69" s="3">
        <v>2E-3</v>
      </c>
      <c r="G69" s="2">
        <v>15458</v>
      </c>
      <c r="H69" s="3">
        <v>4.0000000000000001E-3</v>
      </c>
      <c r="I69" s="2">
        <v>0</v>
      </c>
      <c r="J69" s="3">
        <v>0</v>
      </c>
      <c r="K69" s="2">
        <v>23649</v>
      </c>
      <c r="L69" s="3">
        <v>2E-3</v>
      </c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2:26">
      <c r="B70" s="1" t="s">
        <v>183</v>
      </c>
      <c r="C70" s="2">
        <v>8452</v>
      </c>
      <c r="D70" s="3">
        <v>3.0000000000000001E-3</v>
      </c>
      <c r="E70" s="2">
        <v>3855</v>
      </c>
      <c r="F70" s="3">
        <v>1E-3</v>
      </c>
      <c r="G70" s="2">
        <v>1092</v>
      </c>
      <c r="H70" s="3">
        <v>0</v>
      </c>
      <c r="I70" s="2">
        <v>956</v>
      </c>
      <c r="J70" s="3">
        <v>0</v>
      </c>
      <c r="K70" s="2">
        <v>14355</v>
      </c>
      <c r="L70" s="3">
        <v>1E-3</v>
      </c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2:26">
      <c r="B71" s="1" t="s">
        <v>184</v>
      </c>
      <c r="C71" s="2">
        <v>0</v>
      </c>
      <c r="D71" s="3">
        <v>0</v>
      </c>
      <c r="E71" s="2">
        <v>4742</v>
      </c>
      <c r="F71" s="3">
        <v>1E-3</v>
      </c>
      <c r="G71" s="2">
        <v>19049</v>
      </c>
      <c r="H71" s="3">
        <v>5.0000000000000001E-3</v>
      </c>
      <c r="I71" s="2">
        <v>384</v>
      </c>
      <c r="J71" s="3">
        <v>0</v>
      </c>
      <c r="K71" s="2">
        <v>24175</v>
      </c>
      <c r="L71" s="3">
        <v>2E-3</v>
      </c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2:26">
      <c r="B72" s="1" t="s">
        <v>185</v>
      </c>
      <c r="C72" s="2">
        <v>0</v>
      </c>
      <c r="D72" s="3">
        <v>0</v>
      </c>
      <c r="E72" s="2">
        <v>6037</v>
      </c>
      <c r="F72" s="3">
        <v>2E-3</v>
      </c>
      <c r="G72" s="2">
        <v>1301</v>
      </c>
      <c r="H72" s="3">
        <v>0</v>
      </c>
      <c r="I72" s="2">
        <v>0</v>
      </c>
      <c r="J72" s="3">
        <v>0</v>
      </c>
      <c r="K72" s="2">
        <v>7337</v>
      </c>
      <c r="L72" s="3">
        <v>1E-3</v>
      </c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2:26">
      <c r="B73" s="1" t="s">
        <v>186</v>
      </c>
      <c r="C73" s="2">
        <v>4350</v>
      </c>
      <c r="D73" s="3">
        <v>1E-3</v>
      </c>
      <c r="E73" s="2">
        <v>5267</v>
      </c>
      <c r="F73" s="3">
        <v>2E-3</v>
      </c>
      <c r="G73" s="2">
        <v>16983</v>
      </c>
      <c r="H73" s="3">
        <v>5.0000000000000001E-3</v>
      </c>
      <c r="I73" s="2">
        <v>16070</v>
      </c>
      <c r="J73" s="3">
        <v>5.0000000000000001E-3</v>
      </c>
      <c r="K73" s="2">
        <v>42670</v>
      </c>
      <c r="L73" s="3">
        <v>3.0000000000000001E-3</v>
      </c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2:26">
      <c r="B74" s="1" t="s">
        <v>187</v>
      </c>
      <c r="C74" s="2">
        <v>0</v>
      </c>
      <c r="D74" s="3">
        <v>0</v>
      </c>
      <c r="E74" s="2">
        <v>731</v>
      </c>
      <c r="F74" s="3">
        <v>0</v>
      </c>
      <c r="G74" s="2">
        <v>0</v>
      </c>
      <c r="H74" s="3">
        <v>0</v>
      </c>
      <c r="I74" s="2">
        <v>5730</v>
      </c>
      <c r="J74" s="3">
        <v>2E-3</v>
      </c>
      <c r="K74" s="2">
        <v>6461</v>
      </c>
      <c r="L74" s="3">
        <v>0</v>
      </c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2:26">
      <c r="B75" s="1" t="s">
        <v>188</v>
      </c>
      <c r="C75" s="2">
        <v>38111</v>
      </c>
      <c r="D75" s="3">
        <v>1.2999999999999999E-2</v>
      </c>
      <c r="E75" s="2">
        <v>30549</v>
      </c>
      <c r="F75" s="3">
        <v>8.9999999999999993E-3</v>
      </c>
      <c r="G75" s="2">
        <v>35032</v>
      </c>
      <c r="H75" s="3">
        <v>8.9999999999999993E-3</v>
      </c>
      <c r="I75" s="2">
        <v>34302</v>
      </c>
      <c r="J75" s="3">
        <v>1.0999999999999999E-2</v>
      </c>
      <c r="K75" s="2">
        <v>137995</v>
      </c>
      <c r="L75" s="3">
        <v>1.0999999999999999E-2</v>
      </c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2:26">
      <c r="B76" s="1" t="s">
        <v>189</v>
      </c>
      <c r="C76" s="2">
        <v>6565</v>
      </c>
      <c r="D76" s="3">
        <v>2E-3</v>
      </c>
      <c r="E76" s="2">
        <v>10132</v>
      </c>
      <c r="F76" s="3">
        <v>3.0000000000000001E-3</v>
      </c>
      <c r="G76" s="2">
        <v>16525</v>
      </c>
      <c r="H76" s="3">
        <v>4.0000000000000001E-3</v>
      </c>
      <c r="I76" s="2">
        <v>4481</v>
      </c>
      <c r="J76" s="3">
        <v>1E-3</v>
      </c>
      <c r="K76" s="2">
        <v>37704</v>
      </c>
      <c r="L76" s="3">
        <v>3.0000000000000001E-3</v>
      </c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2:26">
      <c r="B77" s="1" t="s">
        <v>190</v>
      </c>
      <c r="C77" s="2">
        <v>2868</v>
      </c>
      <c r="D77" s="3">
        <v>1E-3</v>
      </c>
      <c r="E77" s="2">
        <v>3112</v>
      </c>
      <c r="F77" s="3">
        <v>1E-3</v>
      </c>
      <c r="G77" s="2">
        <v>8073</v>
      </c>
      <c r="H77" s="3">
        <v>2E-3</v>
      </c>
      <c r="I77" s="2">
        <v>2589</v>
      </c>
      <c r="J77" s="3">
        <v>1E-3</v>
      </c>
      <c r="K77" s="2">
        <v>16642</v>
      </c>
      <c r="L77" s="3">
        <v>1E-3</v>
      </c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2:26">
      <c r="B78" s="1" t="s">
        <v>191</v>
      </c>
      <c r="C78" s="2">
        <v>16778</v>
      </c>
      <c r="D78" s="3">
        <v>6.0000000000000001E-3</v>
      </c>
      <c r="E78" s="2">
        <v>16794</v>
      </c>
      <c r="F78" s="3">
        <v>5.0000000000000001E-3</v>
      </c>
      <c r="G78" s="2">
        <v>34641</v>
      </c>
      <c r="H78" s="3">
        <v>8.9999999999999993E-3</v>
      </c>
      <c r="I78" s="2">
        <v>14417</v>
      </c>
      <c r="J78" s="3">
        <v>5.0000000000000001E-3</v>
      </c>
      <c r="K78" s="2">
        <v>82629</v>
      </c>
      <c r="L78" s="3">
        <v>6.0000000000000001E-3</v>
      </c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2:26">
      <c r="B79" s="1" t="s">
        <v>192</v>
      </c>
      <c r="C79" s="2">
        <v>48669</v>
      </c>
      <c r="D79" s="3">
        <v>1.6E-2</v>
      </c>
      <c r="E79" s="2">
        <v>49658</v>
      </c>
      <c r="F79" s="3">
        <v>1.4999999999999999E-2</v>
      </c>
      <c r="G79" s="2">
        <v>65161</v>
      </c>
      <c r="H79" s="3">
        <v>1.7999999999999999E-2</v>
      </c>
      <c r="I79" s="2">
        <v>53515</v>
      </c>
      <c r="J79" s="3">
        <v>1.7999999999999999E-2</v>
      </c>
      <c r="K79" s="2">
        <v>217003</v>
      </c>
      <c r="L79" s="3">
        <v>1.7000000000000001E-2</v>
      </c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2:26">
      <c r="B80" s="1" t="s">
        <v>193</v>
      </c>
      <c r="C80" s="2">
        <v>13622</v>
      </c>
      <c r="D80" s="3">
        <v>5.0000000000000001E-3</v>
      </c>
      <c r="E80" s="2">
        <v>22018</v>
      </c>
      <c r="F80" s="3">
        <v>7.0000000000000001E-3</v>
      </c>
      <c r="G80" s="2">
        <v>45405</v>
      </c>
      <c r="H80" s="3">
        <v>1.2E-2</v>
      </c>
      <c r="I80" s="2">
        <v>24985</v>
      </c>
      <c r="J80" s="3">
        <v>8.0000000000000002E-3</v>
      </c>
      <c r="K80" s="2">
        <v>106030</v>
      </c>
      <c r="L80" s="3">
        <v>8.0000000000000002E-3</v>
      </c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2:26">
      <c r="B81" s="1" t="s">
        <v>194</v>
      </c>
      <c r="C81" s="2">
        <v>9936</v>
      </c>
      <c r="D81" s="3">
        <v>3.0000000000000001E-3</v>
      </c>
      <c r="E81" s="2">
        <v>4647</v>
      </c>
      <c r="F81" s="3">
        <v>1E-3</v>
      </c>
      <c r="G81" s="2">
        <v>10717</v>
      </c>
      <c r="H81" s="3">
        <v>3.0000000000000001E-3</v>
      </c>
      <c r="I81" s="2">
        <v>361</v>
      </c>
      <c r="J81" s="3">
        <v>0</v>
      </c>
      <c r="K81" s="2">
        <v>25661</v>
      </c>
      <c r="L81" s="3">
        <v>2E-3</v>
      </c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2:26">
      <c r="B82" s="1" t="s">
        <v>195</v>
      </c>
      <c r="C82" s="2">
        <v>7341</v>
      </c>
      <c r="D82" s="3">
        <v>2E-3</v>
      </c>
      <c r="E82" s="2">
        <v>10339</v>
      </c>
      <c r="F82" s="3">
        <v>3.0000000000000001E-3</v>
      </c>
      <c r="G82" s="2">
        <v>18945</v>
      </c>
      <c r="H82" s="3">
        <v>5.0000000000000001E-3</v>
      </c>
      <c r="I82" s="2">
        <v>6735</v>
      </c>
      <c r="J82" s="3">
        <v>2E-3</v>
      </c>
      <c r="K82" s="2">
        <v>43360</v>
      </c>
      <c r="L82" s="3">
        <v>3.0000000000000001E-3</v>
      </c>
      <c r="Q82" s="13"/>
      <c r="R82" s="24"/>
      <c r="S82" s="13"/>
      <c r="T82" s="13"/>
      <c r="U82" s="13"/>
      <c r="V82" s="13"/>
      <c r="W82" s="13"/>
      <c r="X82" s="13"/>
      <c r="Y82" s="13"/>
      <c r="Z82" s="13"/>
    </row>
    <row r="83" spans="2:26">
      <c r="B83" s="1" t="s">
        <v>196</v>
      </c>
      <c r="C83" s="2">
        <v>3873</v>
      </c>
      <c r="D83" s="3">
        <v>1E-3</v>
      </c>
      <c r="E83" s="2">
        <v>15955</v>
      </c>
      <c r="F83" s="3">
        <v>5.0000000000000001E-3</v>
      </c>
      <c r="G83" s="2">
        <v>17580</v>
      </c>
      <c r="H83" s="3">
        <v>5.0000000000000001E-3</v>
      </c>
      <c r="I83" s="2">
        <v>7731</v>
      </c>
      <c r="J83" s="3">
        <v>3.0000000000000001E-3</v>
      </c>
      <c r="K83" s="2">
        <v>45139</v>
      </c>
      <c r="L83" s="3">
        <v>3.0000000000000001E-3</v>
      </c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2:26">
      <c r="B84" s="1" t="s">
        <v>197</v>
      </c>
      <c r="C84" s="2">
        <v>22032</v>
      </c>
      <c r="D84" s="3">
        <v>7.0000000000000001E-3</v>
      </c>
      <c r="E84" s="2">
        <v>22432</v>
      </c>
      <c r="F84" s="3">
        <v>7.0000000000000001E-3</v>
      </c>
      <c r="G84" s="2">
        <v>24665</v>
      </c>
      <c r="H84" s="3">
        <v>7.0000000000000001E-3</v>
      </c>
      <c r="I84" s="2">
        <v>20364</v>
      </c>
      <c r="J84" s="3">
        <v>7.0000000000000001E-3</v>
      </c>
      <c r="K84" s="2">
        <v>89492</v>
      </c>
      <c r="L84" s="3">
        <v>7.0000000000000001E-3</v>
      </c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2:26">
      <c r="B85" s="1" t="s">
        <v>198</v>
      </c>
      <c r="C85" s="2">
        <v>7897</v>
      </c>
      <c r="D85" s="3">
        <v>3.0000000000000001E-3</v>
      </c>
      <c r="E85" s="2">
        <v>12000</v>
      </c>
      <c r="F85" s="3">
        <v>4.0000000000000001E-3</v>
      </c>
      <c r="G85" s="2">
        <v>23359</v>
      </c>
      <c r="H85" s="3">
        <v>6.0000000000000001E-3</v>
      </c>
      <c r="I85" s="2">
        <v>6742</v>
      </c>
      <c r="J85" s="3">
        <v>2E-3</v>
      </c>
      <c r="K85" s="2">
        <v>49998</v>
      </c>
      <c r="L85" s="3">
        <v>4.0000000000000001E-3</v>
      </c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2:26">
      <c r="B86" s="1" t="s">
        <v>199</v>
      </c>
      <c r="C86" s="2">
        <v>11788</v>
      </c>
      <c r="D86" s="3">
        <v>4.0000000000000001E-3</v>
      </c>
      <c r="E86" s="2">
        <v>3985</v>
      </c>
      <c r="F86" s="3">
        <v>1E-3</v>
      </c>
      <c r="G86" s="2">
        <v>9412</v>
      </c>
      <c r="H86" s="3">
        <v>3.0000000000000001E-3</v>
      </c>
      <c r="I86" s="2">
        <v>10672</v>
      </c>
      <c r="J86" s="3">
        <v>3.0000000000000001E-3</v>
      </c>
      <c r="K86" s="2">
        <v>35857</v>
      </c>
      <c r="L86" s="3">
        <v>3.0000000000000001E-3</v>
      </c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2:26">
      <c r="B87" s="1" t="s">
        <v>200</v>
      </c>
      <c r="C87" s="2">
        <v>9604</v>
      </c>
      <c r="D87" s="3">
        <v>3.0000000000000001E-3</v>
      </c>
      <c r="E87" s="2">
        <v>8798</v>
      </c>
      <c r="F87" s="3">
        <v>3.0000000000000001E-3</v>
      </c>
      <c r="G87" s="2">
        <v>5892</v>
      </c>
      <c r="H87" s="3">
        <v>2E-3</v>
      </c>
      <c r="I87" s="2">
        <v>4320</v>
      </c>
      <c r="J87" s="3">
        <v>1E-3</v>
      </c>
      <c r="K87" s="2">
        <v>28614</v>
      </c>
      <c r="L87" s="3">
        <v>2E-3</v>
      </c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2:26">
      <c r="B88" s="1" t="s">
        <v>201</v>
      </c>
      <c r="C88" s="2">
        <v>11576</v>
      </c>
      <c r="D88" s="3">
        <v>4.0000000000000001E-3</v>
      </c>
      <c r="E88" s="2">
        <v>23945</v>
      </c>
      <c r="F88" s="3">
        <v>7.0000000000000001E-3</v>
      </c>
      <c r="G88" s="2">
        <v>12322</v>
      </c>
      <c r="H88" s="3">
        <v>3.0000000000000001E-3</v>
      </c>
      <c r="I88" s="2">
        <v>11978</v>
      </c>
      <c r="J88" s="3">
        <v>4.0000000000000001E-3</v>
      </c>
      <c r="K88" s="2">
        <v>59820</v>
      </c>
      <c r="L88" s="3">
        <v>5.0000000000000001E-3</v>
      </c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2:26">
      <c r="B89" s="1" t="s">
        <v>202</v>
      </c>
      <c r="C89" s="2">
        <v>8666</v>
      </c>
      <c r="D89" s="3">
        <v>3.0000000000000001E-3</v>
      </c>
      <c r="E89" s="2">
        <v>8190</v>
      </c>
      <c r="F89" s="3">
        <v>3.0000000000000001E-3</v>
      </c>
      <c r="G89" s="2">
        <v>5550</v>
      </c>
      <c r="H89" s="3">
        <v>1E-3</v>
      </c>
      <c r="I89" s="2">
        <v>7694</v>
      </c>
      <c r="J89" s="3">
        <v>3.0000000000000001E-3</v>
      </c>
      <c r="K89" s="2">
        <v>30099</v>
      </c>
      <c r="L89" s="3">
        <v>2E-3</v>
      </c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2:26">
      <c r="B90" s="1" t="s">
        <v>203</v>
      </c>
      <c r="C90" s="2">
        <v>22520</v>
      </c>
      <c r="D90" s="3">
        <v>8.0000000000000002E-3</v>
      </c>
      <c r="E90" s="2">
        <v>11103</v>
      </c>
      <c r="F90" s="3">
        <v>3.0000000000000001E-3</v>
      </c>
      <c r="G90" s="2">
        <v>21987</v>
      </c>
      <c r="H90" s="3">
        <v>6.0000000000000001E-3</v>
      </c>
      <c r="I90" s="2">
        <v>11532</v>
      </c>
      <c r="J90" s="3">
        <v>4.0000000000000001E-3</v>
      </c>
      <c r="K90" s="2">
        <v>67141</v>
      </c>
      <c r="L90" s="3">
        <v>5.0000000000000001E-3</v>
      </c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2:26">
      <c r="B91" s="1" t="s">
        <v>204</v>
      </c>
      <c r="C91" s="2">
        <v>8689</v>
      </c>
      <c r="D91" s="3">
        <v>3.0000000000000001E-3</v>
      </c>
      <c r="E91" s="2">
        <v>7057</v>
      </c>
      <c r="F91" s="3">
        <v>2E-3</v>
      </c>
      <c r="G91" s="2">
        <v>7311</v>
      </c>
      <c r="H91" s="3">
        <v>2E-3</v>
      </c>
      <c r="I91" s="2">
        <v>6362</v>
      </c>
      <c r="J91" s="3">
        <v>2E-3</v>
      </c>
      <c r="K91" s="2">
        <v>29419</v>
      </c>
      <c r="L91" s="3">
        <v>2E-3</v>
      </c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2:26">
      <c r="B92" s="1" t="s">
        <v>205</v>
      </c>
      <c r="C92" s="2">
        <v>1893</v>
      </c>
      <c r="D92" s="3">
        <v>1E-3</v>
      </c>
      <c r="E92" s="2">
        <v>3713</v>
      </c>
      <c r="F92" s="3">
        <v>1E-3</v>
      </c>
      <c r="G92" s="2">
        <v>8169</v>
      </c>
      <c r="H92" s="3">
        <v>2E-3</v>
      </c>
      <c r="I92" s="2">
        <v>7688</v>
      </c>
      <c r="J92" s="3">
        <v>3.0000000000000001E-3</v>
      </c>
      <c r="K92" s="2">
        <v>21463</v>
      </c>
      <c r="L92" s="3">
        <v>2E-3</v>
      </c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2:26">
      <c r="B93" s="1" t="s">
        <v>206</v>
      </c>
      <c r="C93" s="2">
        <v>2788</v>
      </c>
      <c r="D93" s="3">
        <v>1E-3</v>
      </c>
      <c r="E93" s="2">
        <v>0</v>
      </c>
      <c r="F93" s="3">
        <v>0</v>
      </c>
      <c r="G93" s="2">
        <v>2050</v>
      </c>
      <c r="H93" s="3">
        <v>1E-3</v>
      </c>
      <c r="I93" s="2">
        <v>4450</v>
      </c>
      <c r="J93" s="3">
        <v>1E-3</v>
      </c>
      <c r="K93" s="2">
        <v>9287</v>
      </c>
      <c r="L93" s="3">
        <v>1E-3</v>
      </c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2:26">
      <c r="B94" s="1" t="s">
        <v>207</v>
      </c>
      <c r="C94" s="2">
        <v>10442</v>
      </c>
      <c r="D94" s="3">
        <v>4.0000000000000001E-3</v>
      </c>
      <c r="E94" s="2">
        <v>2736</v>
      </c>
      <c r="F94" s="3">
        <v>1E-3</v>
      </c>
      <c r="G94" s="2">
        <v>16810</v>
      </c>
      <c r="H94" s="3">
        <v>5.0000000000000001E-3</v>
      </c>
      <c r="I94" s="2">
        <v>10753</v>
      </c>
      <c r="J94" s="3">
        <v>4.0000000000000001E-3</v>
      </c>
      <c r="K94" s="2">
        <v>40742</v>
      </c>
      <c r="L94" s="3">
        <v>3.0000000000000001E-3</v>
      </c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2:26">
      <c r="B95" s="1" t="s">
        <v>208</v>
      </c>
      <c r="C95" s="2">
        <v>16362</v>
      </c>
      <c r="D95" s="3">
        <v>6.0000000000000001E-3</v>
      </c>
      <c r="E95" s="2">
        <v>32376</v>
      </c>
      <c r="F95" s="3">
        <v>0.01</v>
      </c>
      <c r="G95" s="2">
        <v>30049</v>
      </c>
      <c r="H95" s="3">
        <v>8.0000000000000002E-3</v>
      </c>
      <c r="I95" s="2">
        <v>19528</v>
      </c>
      <c r="J95" s="3">
        <v>6.0000000000000001E-3</v>
      </c>
      <c r="K95" s="2">
        <v>98315</v>
      </c>
      <c r="L95" s="3">
        <v>8.0000000000000002E-3</v>
      </c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2:26">
      <c r="B96" s="1" t="s">
        <v>209</v>
      </c>
      <c r="C96" s="2">
        <v>0</v>
      </c>
      <c r="D96" s="3">
        <v>0</v>
      </c>
      <c r="E96" s="2">
        <v>1245</v>
      </c>
      <c r="F96" s="3">
        <v>0</v>
      </c>
      <c r="G96" s="2">
        <v>2276</v>
      </c>
      <c r="H96" s="3">
        <v>1E-3</v>
      </c>
      <c r="I96" s="2">
        <v>0</v>
      </c>
      <c r="J96" s="3">
        <v>0</v>
      </c>
      <c r="K96" s="2">
        <v>3520</v>
      </c>
      <c r="L96" s="3">
        <v>0</v>
      </c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2:26">
      <c r="B97" s="1" t="s">
        <v>210</v>
      </c>
      <c r="C97" s="2">
        <v>53068</v>
      </c>
      <c r="D97" s="3">
        <v>1.7999999999999999E-2</v>
      </c>
      <c r="E97" s="2">
        <v>17498</v>
      </c>
      <c r="F97" s="3">
        <v>5.0000000000000001E-3</v>
      </c>
      <c r="G97" s="2">
        <v>57300</v>
      </c>
      <c r="H97" s="3">
        <v>1.4999999999999999E-2</v>
      </c>
      <c r="I97" s="2">
        <v>24361</v>
      </c>
      <c r="J97" s="3">
        <v>8.0000000000000002E-3</v>
      </c>
      <c r="K97" s="2">
        <v>152227</v>
      </c>
      <c r="L97" s="3">
        <v>1.2E-2</v>
      </c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2:26">
      <c r="B98" s="1" t="s">
        <v>211</v>
      </c>
      <c r="C98" s="2">
        <v>13657</v>
      </c>
      <c r="D98" s="3">
        <v>5.0000000000000001E-3</v>
      </c>
      <c r="E98" s="2">
        <v>27722</v>
      </c>
      <c r="F98" s="3">
        <v>8.9999999999999993E-3</v>
      </c>
      <c r="G98" s="2">
        <v>44394</v>
      </c>
      <c r="H98" s="3">
        <v>1.2E-2</v>
      </c>
      <c r="I98" s="2">
        <v>20136</v>
      </c>
      <c r="J98" s="3">
        <v>7.0000000000000001E-3</v>
      </c>
      <c r="K98" s="2">
        <v>105909</v>
      </c>
      <c r="L98" s="3">
        <v>8.0000000000000002E-3</v>
      </c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2:26">
      <c r="B99" s="1" t="s">
        <v>212</v>
      </c>
      <c r="C99" s="2">
        <v>1009</v>
      </c>
      <c r="D99" s="3">
        <v>0</v>
      </c>
      <c r="E99" s="2">
        <v>963</v>
      </c>
      <c r="F99" s="3">
        <v>0</v>
      </c>
      <c r="G99" s="2">
        <v>2584</v>
      </c>
      <c r="H99" s="3">
        <v>1E-3</v>
      </c>
      <c r="I99" s="2">
        <v>333</v>
      </c>
      <c r="J99" s="3">
        <v>0</v>
      </c>
      <c r="K99" s="2">
        <v>4890</v>
      </c>
      <c r="L99" s="3">
        <v>0</v>
      </c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2:26">
      <c r="B100" s="1" t="s">
        <v>213</v>
      </c>
      <c r="C100" s="2">
        <v>2094</v>
      </c>
      <c r="D100" s="3">
        <v>1E-3</v>
      </c>
      <c r="E100" s="2">
        <v>769</v>
      </c>
      <c r="F100" s="3">
        <v>0</v>
      </c>
      <c r="G100" s="2">
        <v>521</v>
      </c>
      <c r="H100" s="3">
        <v>0</v>
      </c>
      <c r="I100" s="2">
        <v>1516</v>
      </c>
      <c r="J100" s="3">
        <v>0</v>
      </c>
      <c r="K100" s="2">
        <v>4900</v>
      </c>
      <c r="L100" s="3">
        <v>0</v>
      </c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2:26">
      <c r="B101" s="1" t="s">
        <v>214</v>
      </c>
      <c r="C101" s="2">
        <v>81911</v>
      </c>
      <c r="D101" s="3">
        <v>2.8000000000000001E-2</v>
      </c>
      <c r="E101" s="2">
        <v>97691</v>
      </c>
      <c r="F101" s="3">
        <v>0.03</v>
      </c>
      <c r="G101" s="2">
        <v>73155</v>
      </c>
      <c r="H101" s="3">
        <v>0.02</v>
      </c>
      <c r="I101" s="2">
        <v>96209</v>
      </c>
      <c r="J101" s="3">
        <v>3.2000000000000001E-2</v>
      </c>
      <c r="K101" s="2">
        <v>348966</v>
      </c>
      <c r="L101" s="3">
        <v>2.7E-2</v>
      </c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2:26">
      <c r="B102" s="1" t="s">
        <v>215</v>
      </c>
      <c r="C102" s="2">
        <v>7052</v>
      </c>
      <c r="D102" s="3">
        <v>2E-3</v>
      </c>
      <c r="E102" s="2">
        <v>4431</v>
      </c>
      <c r="F102" s="3">
        <v>1E-3</v>
      </c>
      <c r="G102" s="2">
        <v>6896</v>
      </c>
      <c r="H102" s="3">
        <v>2E-3</v>
      </c>
      <c r="I102" s="2">
        <v>1329</v>
      </c>
      <c r="J102" s="3">
        <v>0</v>
      </c>
      <c r="K102" s="2">
        <v>19707</v>
      </c>
      <c r="L102" s="3">
        <v>2E-3</v>
      </c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2:26">
      <c r="B103" s="1" t="s">
        <v>216</v>
      </c>
      <c r="C103" s="2">
        <v>8446</v>
      </c>
      <c r="D103" s="3">
        <v>3.0000000000000001E-3</v>
      </c>
      <c r="E103" s="2">
        <v>12677</v>
      </c>
      <c r="F103" s="3">
        <v>4.0000000000000001E-3</v>
      </c>
      <c r="G103" s="2">
        <v>3062</v>
      </c>
      <c r="H103" s="3">
        <v>1E-3</v>
      </c>
      <c r="I103" s="2">
        <v>1244</v>
      </c>
      <c r="J103" s="3">
        <v>0</v>
      </c>
      <c r="K103" s="2">
        <v>25429</v>
      </c>
      <c r="L103" s="3">
        <v>2E-3</v>
      </c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2:26">
      <c r="B104" s="1" t="s">
        <v>217</v>
      </c>
      <c r="C104" s="2">
        <v>11326</v>
      </c>
      <c r="D104" s="3">
        <v>4.0000000000000001E-3</v>
      </c>
      <c r="E104" s="2">
        <v>33677</v>
      </c>
      <c r="F104" s="3">
        <v>0.01</v>
      </c>
      <c r="G104" s="2">
        <v>19846</v>
      </c>
      <c r="H104" s="3">
        <v>5.0000000000000001E-3</v>
      </c>
      <c r="I104" s="2">
        <v>25847</v>
      </c>
      <c r="J104" s="3">
        <v>8.0000000000000002E-3</v>
      </c>
      <c r="K104" s="2">
        <v>90695</v>
      </c>
      <c r="L104" s="3">
        <v>7.0000000000000001E-3</v>
      </c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2:26">
      <c r="B105" s="1" t="s">
        <v>218</v>
      </c>
      <c r="C105" s="2">
        <v>9917</v>
      </c>
      <c r="D105" s="3">
        <v>3.0000000000000001E-3</v>
      </c>
      <c r="E105" s="2">
        <v>0</v>
      </c>
      <c r="F105" s="3">
        <v>0</v>
      </c>
      <c r="G105" s="2">
        <v>0</v>
      </c>
      <c r="H105" s="3">
        <v>0</v>
      </c>
      <c r="I105" s="2">
        <v>5237</v>
      </c>
      <c r="J105" s="3">
        <v>2E-3</v>
      </c>
      <c r="K105" s="2">
        <v>15154</v>
      </c>
      <c r="L105" s="3">
        <v>1E-3</v>
      </c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2:26">
      <c r="B106" s="1" t="s">
        <v>219</v>
      </c>
      <c r="C106" s="2">
        <v>8826</v>
      </c>
      <c r="D106" s="3">
        <v>3.0000000000000001E-3</v>
      </c>
      <c r="E106" s="2">
        <v>12365</v>
      </c>
      <c r="F106" s="3">
        <v>4.0000000000000001E-3</v>
      </c>
      <c r="G106" s="2">
        <v>9726</v>
      </c>
      <c r="H106" s="3">
        <v>3.0000000000000001E-3</v>
      </c>
      <c r="I106" s="2">
        <v>3427</v>
      </c>
      <c r="J106" s="3">
        <v>1E-3</v>
      </c>
      <c r="K106" s="2">
        <v>34344</v>
      </c>
      <c r="L106" s="3">
        <v>3.0000000000000001E-3</v>
      </c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2:26">
      <c r="B107" s="1" t="s">
        <v>220</v>
      </c>
      <c r="C107" s="2">
        <v>3270</v>
      </c>
      <c r="D107" s="3">
        <v>1E-3</v>
      </c>
      <c r="E107" s="2">
        <v>0</v>
      </c>
      <c r="F107" s="3">
        <v>0</v>
      </c>
      <c r="G107" s="2">
        <v>4603</v>
      </c>
      <c r="H107" s="3">
        <v>1E-3</v>
      </c>
      <c r="I107" s="2">
        <v>2629</v>
      </c>
      <c r="J107" s="3">
        <v>1E-3</v>
      </c>
      <c r="K107" s="2">
        <v>10502</v>
      </c>
      <c r="L107" s="3">
        <v>1E-3</v>
      </c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2:26">
      <c r="B108" s="1" t="s">
        <v>221</v>
      </c>
      <c r="C108" s="2">
        <v>16398</v>
      </c>
      <c r="D108" s="3">
        <v>6.0000000000000001E-3</v>
      </c>
      <c r="E108" s="2">
        <v>13474</v>
      </c>
      <c r="F108" s="3">
        <v>4.0000000000000001E-3</v>
      </c>
      <c r="G108" s="2">
        <v>33962</v>
      </c>
      <c r="H108" s="3">
        <v>8.9999999999999993E-3</v>
      </c>
      <c r="I108" s="2">
        <v>16445</v>
      </c>
      <c r="J108" s="3">
        <v>5.0000000000000001E-3</v>
      </c>
      <c r="K108" s="2">
        <v>80279</v>
      </c>
      <c r="L108" s="3">
        <v>6.0000000000000001E-3</v>
      </c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2:26">
      <c r="B109" s="1" t="s">
        <v>222</v>
      </c>
      <c r="C109" s="2">
        <v>2416</v>
      </c>
      <c r="D109" s="3">
        <v>1E-3</v>
      </c>
      <c r="E109" s="2">
        <v>1156</v>
      </c>
      <c r="F109" s="3">
        <v>0</v>
      </c>
      <c r="G109" s="2">
        <v>17156</v>
      </c>
      <c r="H109" s="3">
        <v>5.0000000000000001E-3</v>
      </c>
      <c r="I109" s="2">
        <v>10018</v>
      </c>
      <c r="J109" s="3">
        <v>3.0000000000000001E-3</v>
      </c>
      <c r="K109" s="2">
        <v>30746</v>
      </c>
      <c r="L109" s="3">
        <v>2E-3</v>
      </c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2:26">
      <c r="B110" s="1" t="s">
        <v>223</v>
      </c>
      <c r="C110" s="2">
        <v>1259</v>
      </c>
      <c r="D110" s="3">
        <v>0</v>
      </c>
      <c r="E110" s="2">
        <v>7105</v>
      </c>
      <c r="F110" s="3">
        <v>2E-3</v>
      </c>
      <c r="G110" s="2">
        <v>7707</v>
      </c>
      <c r="H110" s="3">
        <v>2E-3</v>
      </c>
      <c r="I110" s="2">
        <v>3160</v>
      </c>
      <c r="J110" s="3">
        <v>1E-3</v>
      </c>
      <c r="K110" s="2">
        <v>19230</v>
      </c>
      <c r="L110" s="3">
        <v>1E-3</v>
      </c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2:26">
      <c r="B111" s="1" t="s">
        <v>224</v>
      </c>
      <c r="C111" s="2">
        <v>54226</v>
      </c>
      <c r="D111" s="3">
        <v>1.7999999999999999E-2</v>
      </c>
      <c r="E111" s="2">
        <v>53747</v>
      </c>
      <c r="F111" s="3">
        <v>1.7000000000000001E-2</v>
      </c>
      <c r="G111" s="2">
        <v>48408</v>
      </c>
      <c r="H111" s="3">
        <v>1.2999999999999999E-2</v>
      </c>
      <c r="I111" s="2">
        <v>55153</v>
      </c>
      <c r="J111" s="3">
        <v>1.7999999999999999E-2</v>
      </c>
      <c r="K111" s="2">
        <v>211534</v>
      </c>
      <c r="L111" s="3">
        <v>1.6E-2</v>
      </c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2:26">
      <c r="B112" s="1" t="s">
        <v>225</v>
      </c>
      <c r="C112" s="2">
        <v>4922</v>
      </c>
      <c r="D112" s="3">
        <v>2E-3</v>
      </c>
      <c r="E112" s="2">
        <v>691</v>
      </c>
      <c r="F112" s="3">
        <v>0</v>
      </c>
      <c r="G112" s="2">
        <v>782</v>
      </c>
      <c r="H112" s="3">
        <v>0</v>
      </c>
      <c r="I112" s="2">
        <v>4083</v>
      </c>
      <c r="J112" s="3">
        <v>1E-3</v>
      </c>
      <c r="K112" s="2">
        <v>10478</v>
      </c>
      <c r="L112" s="3">
        <v>1E-3</v>
      </c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2:26">
      <c r="B113" s="1" t="s">
        <v>226</v>
      </c>
      <c r="C113" s="2">
        <v>0</v>
      </c>
      <c r="D113" s="3">
        <v>0</v>
      </c>
      <c r="E113" s="2">
        <v>4226</v>
      </c>
      <c r="F113" s="3">
        <v>1E-3</v>
      </c>
      <c r="G113" s="2">
        <v>3363</v>
      </c>
      <c r="H113" s="3">
        <v>1E-3</v>
      </c>
      <c r="I113" s="2">
        <v>2588</v>
      </c>
      <c r="J113" s="3">
        <v>1E-3</v>
      </c>
      <c r="K113" s="2">
        <v>10177</v>
      </c>
      <c r="L113" s="3">
        <v>1E-3</v>
      </c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2:26">
      <c r="B114" s="1" t="s">
        <v>227</v>
      </c>
      <c r="C114" s="2">
        <v>31993</v>
      </c>
      <c r="D114" s="3">
        <v>1.0999999999999999E-2</v>
      </c>
      <c r="E114" s="2">
        <v>32879</v>
      </c>
      <c r="F114" s="3">
        <v>0.01</v>
      </c>
      <c r="G114" s="2">
        <v>17195</v>
      </c>
      <c r="H114" s="3">
        <v>5.0000000000000001E-3</v>
      </c>
      <c r="I114" s="2">
        <v>17094</v>
      </c>
      <c r="J114" s="3">
        <v>6.0000000000000001E-3</v>
      </c>
      <c r="K114" s="2">
        <v>99162</v>
      </c>
      <c r="L114" s="3">
        <v>8.0000000000000002E-3</v>
      </c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2:26">
      <c r="B115" s="1" t="s">
        <v>228</v>
      </c>
      <c r="C115" s="2">
        <v>40240</v>
      </c>
      <c r="D115" s="3">
        <v>1.4E-2</v>
      </c>
      <c r="E115" s="2">
        <v>70749</v>
      </c>
      <c r="F115" s="3">
        <v>2.1999999999999999E-2</v>
      </c>
      <c r="G115" s="2">
        <v>64846</v>
      </c>
      <c r="H115" s="3">
        <v>1.7000000000000001E-2</v>
      </c>
      <c r="I115" s="2">
        <v>64222</v>
      </c>
      <c r="J115" s="3">
        <v>2.1000000000000001E-2</v>
      </c>
      <c r="K115" s="2">
        <v>240057</v>
      </c>
      <c r="L115" s="3">
        <v>1.9E-2</v>
      </c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2:26">
      <c r="B116" s="1" t="s">
        <v>229</v>
      </c>
      <c r="C116" s="2">
        <v>30954</v>
      </c>
      <c r="D116" s="3">
        <v>0.01</v>
      </c>
      <c r="E116" s="2">
        <v>59518</v>
      </c>
      <c r="F116" s="3">
        <v>1.7999999999999999E-2</v>
      </c>
      <c r="G116" s="2">
        <v>38720</v>
      </c>
      <c r="H116" s="3">
        <v>0.01</v>
      </c>
      <c r="I116" s="2">
        <v>43637</v>
      </c>
      <c r="J116" s="3">
        <v>1.4E-2</v>
      </c>
      <c r="K116" s="2">
        <v>172829</v>
      </c>
      <c r="L116" s="3">
        <v>1.2999999999999999E-2</v>
      </c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2:26">
      <c r="B117" s="1" t="s">
        <v>230</v>
      </c>
      <c r="C117" s="2">
        <v>2909</v>
      </c>
      <c r="D117" s="3">
        <v>1E-3</v>
      </c>
      <c r="E117" s="2">
        <v>11892</v>
      </c>
      <c r="F117" s="3">
        <v>4.0000000000000001E-3</v>
      </c>
      <c r="G117" s="2">
        <v>13661</v>
      </c>
      <c r="H117" s="3">
        <v>4.0000000000000001E-3</v>
      </c>
      <c r="I117" s="2">
        <v>6547</v>
      </c>
      <c r="J117" s="3">
        <v>2E-3</v>
      </c>
      <c r="K117" s="2">
        <v>35009</v>
      </c>
      <c r="L117" s="3">
        <v>3.0000000000000001E-3</v>
      </c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2:26">
      <c r="B118" s="1" t="s">
        <v>145</v>
      </c>
      <c r="C118" s="2">
        <v>29028</v>
      </c>
      <c r="D118" s="3">
        <v>0.01</v>
      </c>
      <c r="E118" s="2">
        <v>24483</v>
      </c>
      <c r="F118" s="3">
        <v>8.0000000000000002E-3</v>
      </c>
      <c r="G118" s="2">
        <v>46267</v>
      </c>
      <c r="H118" s="3">
        <v>1.2E-2</v>
      </c>
      <c r="I118" s="2">
        <v>35866</v>
      </c>
      <c r="J118" s="3">
        <v>1.2E-2</v>
      </c>
      <c r="K118" s="2">
        <v>135644</v>
      </c>
      <c r="L118" s="3">
        <v>0.01</v>
      </c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2:26">
      <c r="B119" s="1" t="s">
        <v>146</v>
      </c>
      <c r="C119" s="2">
        <v>11086</v>
      </c>
      <c r="D119" s="3">
        <v>4.0000000000000001E-3</v>
      </c>
      <c r="E119" s="2">
        <v>7397</v>
      </c>
      <c r="F119" s="3">
        <v>2E-3</v>
      </c>
      <c r="G119" s="2">
        <v>6304</v>
      </c>
      <c r="H119" s="3">
        <v>2E-3</v>
      </c>
      <c r="I119" s="2">
        <v>9614</v>
      </c>
      <c r="J119" s="3">
        <v>3.0000000000000001E-3</v>
      </c>
      <c r="K119" s="2">
        <v>34401</v>
      </c>
      <c r="L119" s="3">
        <v>3.0000000000000001E-3</v>
      </c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2:26">
      <c r="B120" s="1" t="s">
        <v>143</v>
      </c>
      <c r="C120" s="2">
        <v>20392</v>
      </c>
      <c r="D120" s="3">
        <v>7.0000000000000001E-3</v>
      </c>
      <c r="E120" s="2">
        <v>30864</v>
      </c>
      <c r="F120" s="3">
        <v>0.01</v>
      </c>
      <c r="G120" s="2">
        <v>42436</v>
      </c>
      <c r="H120" s="3">
        <v>1.0999999999999999E-2</v>
      </c>
      <c r="I120" s="2">
        <v>18458</v>
      </c>
      <c r="J120" s="3">
        <v>6.0000000000000001E-3</v>
      </c>
      <c r="K120" s="2">
        <v>112150</v>
      </c>
      <c r="L120" s="3">
        <v>8.9999999999999993E-3</v>
      </c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2:26">
      <c r="B121" s="1" t="s">
        <v>144</v>
      </c>
      <c r="C121" s="2">
        <v>39560</v>
      </c>
      <c r="D121" s="3">
        <v>1.2999999999999999E-2</v>
      </c>
      <c r="E121" s="2">
        <v>50670</v>
      </c>
      <c r="F121" s="3">
        <v>1.6E-2</v>
      </c>
      <c r="G121" s="2">
        <v>33517</v>
      </c>
      <c r="H121" s="3">
        <v>8.9999999999999993E-3</v>
      </c>
      <c r="I121" s="2">
        <v>55019</v>
      </c>
      <c r="J121" s="3">
        <v>1.7999999999999999E-2</v>
      </c>
      <c r="K121" s="2">
        <v>178766</v>
      </c>
      <c r="L121" s="3">
        <v>1.4E-2</v>
      </c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2:26">
      <c r="R122" s="13"/>
      <c r="T122" s="13"/>
      <c r="V122" s="13"/>
      <c r="X122" s="13"/>
      <c r="Z122" s="13"/>
    </row>
    <row r="123" spans="2:26">
      <c r="B123" s="130" t="s">
        <v>241</v>
      </c>
      <c r="C123" s="130"/>
      <c r="D123" s="130"/>
    </row>
  </sheetData>
  <mergeCells count="8">
    <mergeCell ref="B123:D123"/>
    <mergeCell ref="B2:B5"/>
    <mergeCell ref="C2:L3"/>
    <mergeCell ref="C4:D4"/>
    <mergeCell ref="E4:F4"/>
    <mergeCell ref="G4:H4"/>
    <mergeCell ref="I4:J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24"/>
  <sheetViews>
    <sheetView workbookViewId="0">
      <selection activeCell="B2" sqref="B2:B5"/>
    </sheetView>
  </sheetViews>
  <sheetFormatPr defaultRowHeight="15"/>
  <cols>
    <col min="1" max="1" width="9.140625" style="21"/>
    <col min="2" max="2" width="35.42578125" customWidth="1"/>
    <col min="3" max="3" width="12.5703125" bestFit="1" customWidth="1"/>
    <col min="5" max="5" width="12.5703125" bestFit="1" customWidth="1"/>
    <col min="7" max="7" width="12.5703125" bestFit="1" customWidth="1"/>
    <col min="9" max="9" width="12.5703125" bestFit="1" customWidth="1"/>
    <col min="11" max="11" width="12.5703125" bestFit="1" customWidth="1"/>
    <col min="12" max="12" width="14.7109375" customWidth="1"/>
    <col min="18" max="18" width="9.140625" style="21"/>
  </cols>
  <sheetData>
    <row r="2" spans="2:24" s="21" customFormat="1" ht="21.75" customHeight="1">
      <c r="B2" s="144" t="s">
        <v>40</v>
      </c>
      <c r="C2" s="125">
        <v>2017</v>
      </c>
      <c r="D2" s="125"/>
      <c r="E2" s="125"/>
      <c r="F2" s="125"/>
      <c r="G2" s="125"/>
      <c r="H2" s="125"/>
      <c r="I2" s="125"/>
      <c r="J2" s="125"/>
      <c r="K2" s="125"/>
      <c r="L2" s="125"/>
    </row>
    <row r="3" spans="2:24" s="21" customFormat="1">
      <c r="B3" s="144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2:24" s="21" customFormat="1">
      <c r="B4" s="144"/>
      <c r="C4" s="139" t="s">
        <v>9</v>
      </c>
      <c r="D4" s="140"/>
      <c r="E4" s="139" t="s">
        <v>10</v>
      </c>
      <c r="F4" s="140"/>
      <c r="G4" s="139" t="s">
        <v>11</v>
      </c>
      <c r="H4" s="140"/>
      <c r="I4" s="139" t="s">
        <v>12</v>
      </c>
      <c r="J4" s="140"/>
      <c r="K4" s="139" t="s">
        <v>13</v>
      </c>
      <c r="L4" s="140"/>
    </row>
    <row r="5" spans="2:24" s="21" customFormat="1">
      <c r="B5" s="144"/>
      <c r="C5" s="26" t="s">
        <v>14</v>
      </c>
      <c r="D5" s="26" t="s">
        <v>15</v>
      </c>
      <c r="E5" s="26" t="s">
        <v>14</v>
      </c>
      <c r="F5" s="26" t="s">
        <v>15</v>
      </c>
      <c r="G5" s="26" t="s">
        <v>14</v>
      </c>
      <c r="H5" s="26" t="s">
        <v>15</v>
      </c>
      <c r="I5" s="26" t="s">
        <v>14</v>
      </c>
      <c r="J5" s="26" t="s">
        <v>15</v>
      </c>
      <c r="K5" s="26" t="s">
        <v>14</v>
      </c>
      <c r="L5" s="26" t="s">
        <v>15</v>
      </c>
    </row>
    <row r="6" spans="2:24">
      <c r="B6" s="1" t="s">
        <v>115</v>
      </c>
      <c r="C6" s="2">
        <v>791383</v>
      </c>
      <c r="D6" s="3">
        <v>0.27</v>
      </c>
      <c r="E6" s="2">
        <v>792283</v>
      </c>
      <c r="F6" s="3">
        <v>0.252</v>
      </c>
      <c r="G6" s="2">
        <v>775035</v>
      </c>
      <c r="H6" s="3">
        <v>0.218</v>
      </c>
      <c r="I6" s="2">
        <v>869047</v>
      </c>
      <c r="J6" s="3">
        <v>0.28899999999999998</v>
      </c>
      <c r="K6" s="2">
        <v>3227749</v>
      </c>
      <c r="L6" s="3">
        <v>0.255</v>
      </c>
      <c r="P6" s="21"/>
      <c r="Q6" s="13"/>
      <c r="R6" s="13"/>
      <c r="S6" s="21"/>
      <c r="T6" s="13"/>
      <c r="U6" s="21"/>
      <c r="V6" s="13"/>
      <c r="W6" s="21"/>
      <c r="X6" s="13"/>
    </row>
    <row r="7" spans="2:24">
      <c r="B7" s="1" t="s">
        <v>231</v>
      </c>
      <c r="C7" s="2">
        <v>0</v>
      </c>
      <c r="D7" s="3">
        <v>0</v>
      </c>
      <c r="E7" s="2">
        <v>0</v>
      </c>
      <c r="F7" s="3">
        <v>0</v>
      </c>
      <c r="G7" s="2">
        <v>0</v>
      </c>
      <c r="H7" s="3">
        <v>0</v>
      </c>
      <c r="I7" s="2">
        <v>955</v>
      </c>
      <c r="J7" s="3">
        <v>0</v>
      </c>
      <c r="K7" s="2">
        <v>955</v>
      </c>
      <c r="L7" s="3">
        <v>0</v>
      </c>
      <c r="P7" s="21"/>
      <c r="Q7" s="13"/>
      <c r="R7" s="13"/>
      <c r="S7" s="21"/>
      <c r="T7" s="13"/>
      <c r="U7" s="21"/>
      <c r="V7" s="13"/>
      <c r="W7" s="21"/>
      <c r="X7" s="13"/>
    </row>
    <row r="8" spans="2:24">
      <c r="B8" s="1" t="s">
        <v>118</v>
      </c>
      <c r="C8" s="2">
        <v>3534</v>
      </c>
      <c r="D8" s="3">
        <v>1E-3</v>
      </c>
      <c r="E8" s="2">
        <v>1613</v>
      </c>
      <c r="F8" s="3">
        <v>1E-3</v>
      </c>
      <c r="G8" s="2">
        <v>3261</v>
      </c>
      <c r="H8" s="3">
        <v>1E-3</v>
      </c>
      <c r="I8" s="2">
        <v>1098</v>
      </c>
      <c r="J8" s="3">
        <v>0</v>
      </c>
      <c r="K8" s="2">
        <v>9506</v>
      </c>
      <c r="L8" s="3">
        <v>1E-3</v>
      </c>
      <c r="P8" s="21"/>
      <c r="Q8" s="13"/>
      <c r="R8" s="13"/>
      <c r="S8" s="21"/>
      <c r="T8" s="13"/>
      <c r="U8" s="21"/>
      <c r="V8" s="13"/>
      <c r="W8" s="21"/>
      <c r="X8" s="13"/>
    </row>
    <row r="9" spans="2:24">
      <c r="B9" s="1" t="s">
        <v>119</v>
      </c>
      <c r="C9" s="2">
        <v>3820</v>
      </c>
      <c r="D9" s="3">
        <v>1E-3</v>
      </c>
      <c r="E9" s="2">
        <v>711</v>
      </c>
      <c r="F9" s="3">
        <v>0</v>
      </c>
      <c r="G9" s="2">
        <v>4333</v>
      </c>
      <c r="H9" s="3">
        <v>1E-3</v>
      </c>
      <c r="I9" s="2">
        <v>745</v>
      </c>
      <c r="J9" s="3">
        <v>0</v>
      </c>
      <c r="K9" s="2">
        <v>9609</v>
      </c>
      <c r="L9" s="3">
        <v>1E-3</v>
      </c>
      <c r="P9" s="21"/>
      <c r="Q9" s="13"/>
      <c r="R9" s="13"/>
      <c r="S9" s="21"/>
      <c r="T9" s="13"/>
      <c r="U9" s="21"/>
      <c r="V9" s="13"/>
      <c r="W9" s="21"/>
      <c r="X9" s="13"/>
    </row>
    <row r="10" spans="2:24">
      <c r="B10" s="1" t="s">
        <v>120</v>
      </c>
      <c r="C10" s="2">
        <v>224537</v>
      </c>
      <c r="D10" s="3">
        <v>7.6999999999999999E-2</v>
      </c>
      <c r="E10" s="2">
        <v>278826</v>
      </c>
      <c r="F10" s="3">
        <v>8.8999999999999996E-2</v>
      </c>
      <c r="G10" s="2">
        <v>374566</v>
      </c>
      <c r="H10" s="3">
        <v>0.105</v>
      </c>
      <c r="I10" s="2">
        <v>300753</v>
      </c>
      <c r="J10" s="3">
        <v>0.1</v>
      </c>
      <c r="K10" s="2">
        <v>1178682</v>
      </c>
      <c r="L10" s="3">
        <v>9.2999999999999999E-2</v>
      </c>
      <c r="P10" s="21"/>
      <c r="Q10" s="13"/>
      <c r="R10" s="13"/>
      <c r="S10" s="21"/>
      <c r="T10" s="13"/>
      <c r="U10" s="21"/>
      <c r="V10" s="13"/>
      <c r="W10" s="21"/>
      <c r="X10" s="13"/>
    </row>
    <row r="11" spans="2:24">
      <c r="B11" s="1" t="s">
        <v>121</v>
      </c>
      <c r="C11" s="2">
        <v>12186</v>
      </c>
      <c r="D11" s="3">
        <v>4.0000000000000001E-3</v>
      </c>
      <c r="E11" s="2">
        <v>23814</v>
      </c>
      <c r="F11" s="3">
        <v>8.0000000000000002E-3</v>
      </c>
      <c r="G11" s="2">
        <v>12539</v>
      </c>
      <c r="H11" s="3">
        <v>4.0000000000000001E-3</v>
      </c>
      <c r="I11" s="2">
        <v>10116</v>
      </c>
      <c r="J11" s="3">
        <v>3.0000000000000001E-3</v>
      </c>
      <c r="K11" s="2">
        <v>58655</v>
      </c>
      <c r="L11" s="3">
        <v>5.0000000000000001E-3</v>
      </c>
      <c r="P11" s="21"/>
      <c r="Q11" s="13"/>
      <c r="R11" s="13"/>
      <c r="S11" s="21"/>
      <c r="T11" s="13"/>
      <c r="U11" s="21"/>
      <c r="V11" s="13"/>
      <c r="W11" s="21"/>
      <c r="X11" s="13"/>
    </row>
    <row r="12" spans="2:24">
      <c r="B12" s="1" t="s">
        <v>122</v>
      </c>
      <c r="C12" s="2">
        <v>24494</v>
      </c>
      <c r="D12" s="3">
        <v>8.0000000000000002E-3</v>
      </c>
      <c r="E12" s="2">
        <v>18934</v>
      </c>
      <c r="F12" s="3">
        <v>6.0000000000000001E-3</v>
      </c>
      <c r="G12" s="2">
        <v>34723</v>
      </c>
      <c r="H12" s="3">
        <v>0.01</v>
      </c>
      <c r="I12" s="2">
        <v>32107</v>
      </c>
      <c r="J12" s="3">
        <v>1.0999999999999999E-2</v>
      </c>
      <c r="K12" s="2">
        <v>110259</v>
      </c>
      <c r="L12" s="3">
        <v>8.9999999999999993E-3</v>
      </c>
      <c r="P12" s="21"/>
      <c r="Q12" s="13"/>
      <c r="R12" s="13"/>
      <c r="S12" s="21"/>
      <c r="T12" s="13"/>
      <c r="U12" s="21"/>
      <c r="V12" s="13"/>
      <c r="W12" s="21"/>
      <c r="X12" s="13"/>
    </row>
    <row r="13" spans="2:24">
      <c r="B13" s="1" t="s">
        <v>123</v>
      </c>
      <c r="C13" s="2">
        <v>10633</v>
      </c>
      <c r="D13" s="3">
        <v>4.0000000000000001E-3</v>
      </c>
      <c r="E13" s="2">
        <v>15048</v>
      </c>
      <c r="F13" s="3">
        <v>5.0000000000000001E-3</v>
      </c>
      <c r="G13" s="2">
        <v>94374</v>
      </c>
      <c r="H13" s="3">
        <v>2.7E-2</v>
      </c>
      <c r="I13" s="2">
        <v>15891</v>
      </c>
      <c r="J13" s="3">
        <v>5.0000000000000001E-3</v>
      </c>
      <c r="K13" s="2">
        <v>135946</v>
      </c>
      <c r="L13" s="3">
        <v>1.0999999999999999E-2</v>
      </c>
      <c r="P13" s="21"/>
      <c r="Q13" s="13"/>
      <c r="R13" s="13"/>
      <c r="S13" s="21"/>
      <c r="T13" s="13"/>
      <c r="U13" s="21"/>
      <c r="V13" s="13"/>
      <c r="W13" s="21"/>
      <c r="X13" s="13"/>
    </row>
    <row r="14" spans="2:24">
      <c r="B14" s="1" t="s">
        <v>124</v>
      </c>
      <c r="C14" s="2">
        <v>5108</v>
      </c>
      <c r="D14" s="3">
        <v>2E-3</v>
      </c>
      <c r="E14" s="2">
        <v>5148</v>
      </c>
      <c r="F14" s="3">
        <v>2E-3</v>
      </c>
      <c r="G14" s="2">
        <v>16223</v>
      </c>
      <c r="H14" s="3">
        <v>5.0000000000000001E-3</v>
      </c>
      <c r="I14" s="2">
        <v>8386</v>
      </c>
      <c r="J14" s="3">
        <v>3.0000000000000001E-3</v>
      </c>
      <c r="K14" s="2">
        <v>34864</v>
      </c>
      <c r="L14" s="3">
        <v>3.0000000000000001E-3</v>
      </c>
      <c r="P14" s="21"/>
      <c r="Q14" s="13"/>
      <c r="R14" s="13"/>
      <c r="S14" s="21"/>
      <c r="T14" s="13"/>
      <c r="U14" s="21"/>
      <c r="V14" s="13"/>
      <c r="W14" s="21"/>
      <c r="X14" s="13"/>
    </row>
    <row r="15" spans="2:24">
      <c r="B15" s="1" t="s">
        <v>125</v>
      </c>
      <c r="C15" s="2">
        <v>23935</v>
      </c>
      <c r="D15" s="3">
        <v>8.0000000000000002E-3</v>
      </c>
      <c r="E15" s="2">
        <v>18060</v>
      </c>
      <c r="F15" s="3">
        <v>6.0000000000000001E-3</v>
      </c>
      <c r="G15" s="2">
        <v>26511</v>
      </c>
      <c r="H15" s="3">
        <v>7.0000000000000001E-3</v>
      </c>
      <c r="I15" s="2">
        <v>17436</v>
      </c>
      <c r="J15" s="3">
        <v>6.0000000000000001E-3</v>
      </c>
      <c r="K15" s="2">
        <v>85942</v>
      </c>
      <c r="L15" s="3">
        <v>7.0000000000000001E-3</v>
      </c>
      <c r="P15" s="21"/>
      <c r="Q15" s="13"/>
      <c r="R15" s="13"/>
      <c r="S15" s="21"/>
      <c r="T15" s="13"/>
      <c r="U15" s="21"/>
      <c r="V15" s="13"/>
      <c r="W15" s="21"/>
      <c r="X15" s="13"/>
    </row>
    <row r="16" spans="2:24">
      <c r="B16" s="1" t="s">
        <v>126</v>
      </c>
      <c r="C16" s="2">
        <v>6592</v>
      </c>
      <c r="D16" s="3">
        <v>2E-3</v>
      </c>
      <c r="E16" s="2">
        <v>7714</v>
      </c>
      <c r="F16" s="3">
        <v>2E-3</v>
      </c>
      <c r="G16" s="2">
        <v>16626</v>
      </c>
      <c r="H16" s="3">
        <v>5.0000000000000001E-3</v>
      </c>
      <c r="I16" s="2">
        <v>8111</v>
      </c>
      <c r="J16" s="3">
        <v>3.0000000000000001E-3</v>
      </c>
      <c r="K16" s="2">
        <v>39043</v>
      </c>
      <c r="L16" s="3">
        <v>3.0000000000000001E-3</v>
      </c>
      <c r="P16" s="21"/>
      <c r="Q16" s="13"/>
      <c r="R16" s="13"/>
      <c r="S16" s="21"/>
      <c r="T16" s="13"/>
      <c r="U16" s="21"/>
      <c r="V16" s="13"/>
      <c r="W16" s="21"/>
      <c r="X16" s="13"/>
    </row>
    <row r="17" spans="2:24">
      <c r="B17" s="1" t="s">
        <v>127</v>
      </c>
      <c r="C17" s="2">
        <v>9612</v>
      </c>
      <c r="D17" s="3">
        <v>3.0000000000000001E-3</v>
      </c>
      <c r="E17" s="2">
        <v>21898</v>
      </c>
      <c r="F17" s="3">
        <v>7.0000000000000001E-3</v>
      </c>
      <c r="G17" s="2">
        <v>19725</v>
      </c>
      <c r="H17" s="3">
        <v>6.0000000000000001E-3</v>
      </c>
      <c r="I17" s="2">
        <v>11574</v>
      </c>
      <c r="J17" s="3">
        <v>4.0000000000000001E-3</v>
      </c>
      <c r="K17" s="2">
        <v>62809</v>
      </c>
      <c r="L17" s="3">
        <v>5.0000000000000001E-3</v>
      </c>
      <c r="P17" s="21"/>
      <c r="Q17" s="13"/>
      <c r="R17" s="13"/>
      <c r="S17" s="21"/>
      <c r="T17" s="13"/>
      <c r="U17" s="21"/>
      <c r="V17" s="13"/>
      <c r="W17" s="21"/>
      <c r="X17" s="13"/>
    </row>
    <row r="18" spans="2:24">
      <c r="B18" s="1" t="s">
        <v>128</v>
      </c>
      <c r="C18" s="2">
        <v>4142</v>
      </c>
      <c r="D18" s="3">
        <v>1E-3</v>
      </c>
      <c r="E18" s="2">
        <v>2078</v>
      </c>
      <c r="F18" s="3">
        <v>1E-3</v>
      </c>
      <c r="G18" s="2">
        <v>6818</v>
      </c>
      <c r="H18" s="3">
        <v>2E-3</v>
      </c>
      <c r="I18" s="2">
        <v>4740</v>
      </c>
      <c r="J18" s="3">
        <v>2E-3</v>
      </c>
      <c r="K18" s="2">
        <v>17778</v>
      </c>
      <c r="L18" s="3">
        <v>1E-3</v>
      </c>
      <c r="P18" s="21"/>
      <c r="Q18" s="13"/>
      <c r="R18" s="13"/>
      <c r="S18" s="21"/>
      <c r="T18" s="13"/>
      <c r="U18" s="21"/>
      <c r="V18" s="13"/>
      <c r="W18" s="21"/>
      <c r="X18" s="13"/>
    </row>
    <row r="19" spans="2:24">
      <c r="B19" s="1" t="s">
        <v>130</v>
      </c>
      <c r="C19" s="2">
        <v>20050</v>
      </c>
      <c r="D19" s="3">
        <v>7.0000000000000001E-3</v>
      </c>
      <c r="E19" s="2">
        <v>23334</v>
      </c>
      <c r="F19" s="3">
        <v>7.0000000000000001E-3</v>
      </c>
      <c r="G19" s="2">
        <v>65929</v>
      </c>
      <c r="H19" s="3">
        <v>1.9E-2</v>
      </c>
      <c r="I19" s="2">
        <v>25239</v>
      </c>
      <c r="J19" s="3">
        <v>8.0000000000000002E-3</v>
      </c>
      <c r="K19" s="2">
        <v>134553</v>
      </c>
      <c r="L19" s="3">
        <v>1.0999999999999999E-2</v>
      </c>
      <c r="P19" s="21"/>
      <c r="Q19" s="13"/>
      <c r="R19" s="13"/>
      <c r="S19" s="21"/>
      <c r="T19" s="13"/>
      <c r="U19" s="21"/>
      <c r="V19" s="13"/>
      <c r="W19" s="21"/>
      <c r="X19" s="13"/>
    </row>
    <row r="20" spans="2:24">
      <c r="B20" s="1" t="s">
        <v>129</v>
      </c>
      <c r="C20" s="2">
        <v>24627</v>
      </c>
      <c r="D20" s="3">
        <v>8.0000000000000002E-3</v>
      </c>
      <c r="E20" s="2">
        <v>30301</v>
      </c>
      <c r="F20" s="3">
        <v>0.01</v>
      </c>
      <c r="G20" s="2">
        <v>19685</v>
      </c>
      <c r="H20" s="3">
        <v>6.0000000000000001E-3</v>
      </c>
      <c r="I20" s="2">
        <v>14441</v>
      </c>
      <c r="J20" s="3">
        <v>5.0000000000000001E-3</v>
      </c>
      <c r="K20" s="2">
        <v>89054</v>
      </c>
      <c r="L20" s="3">
        <v>7.0000000000000001E-3</v>
      </c>
      <c r="P20" s="21"/>
      <c r="Q20" s="13"/>
      <c r="R20" s="13"/>
      <c r="S20" s="21"/>
      <c r="T20" s="13"/>
      <c r="U20" s="21"/>
      <c r="V20" s="13"/>
      <c r="W20" s="21"/>
      <c r="X20" s="13"/>
    </row>
    <row r="21" spans="2:24">
      <c r="B21" s="1" t="s">
        <v>131</v>
      </c>
      <c r="C21" s="2">
        <v>16532</v>
      </c>
      <c r="D21" s="3">
        <v>6.0000000000000001E-3</v>
      </c>
      <c r="E21" s="2">
        <v>12241</v>
      </c>
      <c r="F21" s="3">
        <v>4.0000000000000001E-3</v>
      </c>
      <c r="G21" s="2">
        <v>34843</v>
      </c>
      <c r="H21" s="3">
        <v>0.01</v>
      </c>
      <c r="I21" s="2">
        <v>8630</v>
      </c>
      <c r="J21" s="3">
        <v>3.0000000000000001E-3</v>
      </c>
      <c r="K21" s="2">
        <v>72246</v>
      </c>
      <c r="L21" s="3">
        <v>6.0000000000000001E-3</v>
      </c>
      <c r="P21" s="21"/>
      <c r="Q21" s="13"/>
      <c r="R21" s="13"/>
      <c r="S21" s="21"/>
      <c r="T21" s="13"/>
      <c r="U21" s="21"/>
      <c r="V21" s="13"/>
      <c r="W21" s="21"/>
      <c r="X21" s="13"/>
    </row>
    <row r="22" spans="2:24">
      <c r="B22" s="1" t="s">
        <v>132</v>
      </c>
      <c r="C22" s="2">
        <v>249207</v>
      </c>
      <c r="D22" s="3">
        <v>8.5000000000000006E-2</v>
      </c>
      <c r="E22" s="2">
        <v>282788</v>
      </c>
      <c r="F22" s="3">
        <v>0.09</v>
      </c>
      <c r="G22" s="2">
        <v>237069</v>
      </c>
      <c r="H22" s="3">
        <v>6.7000000000000004E-2</v>
      </c>
      <c r="I22" s="2">
        <v>239386</v>
      </c>
      <c r="J22" s="3">
        <v>0.08</v>
      </c>
      <c r="K22" s="2">
        <v>1008450</v>
      </c>
      <c r="L22" s="3">
        <v>0.08</v>
      </c>
      <c r="P22" s="21"/>
      <c r="Q22" s="13"/>
      <c r="R22" s="13"/>
      <c r="S22" s="21"/>
      <c r="T22" s="13"/>
      <c r="U22" s="21"/>
      <c r="V22" s="13"/>
      <c r="W22" s="21"/>
      <c r="X22" s="13"/>
    </row>
    <row r="23" spans="2:24">
      <c r="B23" s="1" t="s">
        <v>133</v>
      </c>
      <c r="C23" s="2">
        <v>15951</v>
      </c>
      <c r="D23" s="3">
        <v>5.0000000000000001E-3</v>
      </c>
      <c r="E23" s="2">
        <v>9655</v>
      </c>
      <c r="F23" s="3">
        <v>3.0000000000000001E-3</v>
      </c>
      <c r="G23" s="2">
        <v>6350</v>
      </c>
      <c r="H23" s="3">
        <v>2E-3</v>
      </c>
      <c r="I23" s="2">
        <v>11257</v>
      </c>
      <c r="J23" s="3">
        <v>4.0000000000000001E-3</v>
      </c>
      <c r="K23" s="2">
        <v>43214</v>
      </c>
      <c r="L23" s="3">
        <v>3.0000000000000001E-3</v>
      </c>
      <c r="P23" s="21"/>
      <c r="Q23" s="13"/>
      <c r="R23" s="13"/>
      <c r="S23" s="21"/>
      <c r="T23" s="13"/>
      <c r="U23" s="21"/>
      <c r="V23" s="13"/>
      <c r="W23" s="21"/>
      <c r="X23" s="13"/>
    </row>
    <row r="24" spans="2:24">
      <c r="B24" s="1" t="s">
        <v>134</v>
      </c>
      <c r="C24" s="2">
        <v>11500</v>
      </c>
      <c r="D24" s="3">
        <v>4.0000000000000001E-3</v>
      </c>
      <c r="E24" s="2">
        <v>10241</v>
      </c>
      <c r="F24" s="3">
        <v>3.0000000000000001E-3</v>
      </c>
      <c r="G24" s="2">
        <v>3023</v>
      </c>
      <c r="H24" s="3">
        <v>1E-3</v>
      </c>
      <c r="I24" s="2">
        <v>4728</v>
      </c>
      <c r="J24" s="3">
        <v>2E-3</v>
      </c>
      <c r="K24" s="2">
        <v>29492</v>
      </c>
      <c r="L24" s="3">
        <v>2E-3</v>
      </c>
      <c r="P24" s="21"/>
      <c r="Q24" s="13"/>
      <c r="R24" s="13"/>
      <c r="S24" s="21"/>
      <c r="T24" s="13"/>
      <c r="U24" s="21"/>
      <c r="V24" s="13"/>
      <c r="W24" s="21"/>
      <c r="X24" s="13"/>
    </row>
    <row r="25" spans="2:24">
      <c r="B25" s="1" t="s">
        <v>135</v>
      </c>
      <c r="C25" s="2">
        <v>26172</v>
      </c>
      <c r="D25" s="3">
        <v>8.9999999999999993E-3</v>
      </c>
      <c r="E25" s="2">
        <v>28112</v>
      </c>
      <c r="F25" s="3">
        <v>8.9999999999999993E-3</v>
      </c>
      <c r="G25" s="2">
        <v>23573</v>
      </c>
      <c r="H25" s="3">
        <v>7.0000000000000001E-3</v>
      </c>
      <c r="I25" s="2">
        <v>27348</v>
      </c>
      <c r="J25" s="3">
        <v>8.9999999999999993E-3</v>
      </c>
      <c r="K25" s="2">
        <v>105206</v>
      </c>
      <c r="L25" s="3">
        <v>8.0000000000000002E-3</v>
      </c>
      <c r="P25" s="21"/>
      <c r="Q25" s="13"/>
      <c r="R25" s="13"/>
      <c r="S25" s="21"/>
      <c r="T25" s="13"/>
      <c r="U25" s="21"/>
      <c r="V25" s="13"/>
      <c r="W25" s="21"/>
      <c r="X25" s="13"/>
    </row>
    <row r="26" spans="2:24">
      <c r="B26" s="1" t="s">
        <v>136</v>
      </c>
      <c r="C26" s="2">
        <v>12305</v>
      </c>
      <c r="D26" s="3">
        <v>4.0000000000000001E-3</v>
      </c>
      <c r="E26" s="2">
        <v>20528</v>
      </c>
      <c r="F26" s="3">
        <v>7.0000000000000001E-3</v>
      </c>
      <c r="G26" s="2">
        <v>8800</v>
      </c>
      <c r="H26" s="3">
        <v>2E-3</v>
      </c>
      <c r="I26" s="2">
        <v>10052</v>
      </c>
      <c r="J26" s="3">
        <v>3.0000000000000001E-3</v>
      </c>
      <c r="K26" s="2">
        <v>51685</v>
      </c>
      <c r="L26" s="3">
        <v>4.0000000000000001E-3</v>
      </c>
      <c r="P26" s="21"/>
      <c r="Q26" s="13"/>
      <c r="R26" s="13"/>
      <c r="S26" s="21"/>
      <c r="T26" s="13"/>
      <c r="U26" s="21"/>
      <c r="V26" s="13"/>
      <c r="W26" s="21"/>
      <c r="X26" s="13"/>
    </row>
    <row r="27" spans="2:24">
      <c r="B27" s="1" t="s">
        <v>137</v>
      </c>
      <c r="C27" s="2">
        <v>21895</v>
      </c>
      <c r="D27" s="3">
        <v>7.0000000000000001E-3</v>
      </c>
      <c r="E27" s="2">
        <v>20260</v>
      </c>
      <c r="F27" s="3">
        <v>6.0000000000000001E-3</v>
      </c>
      <c r="G27" s="2">
        <v>16388</v>
      </c>
      <c r="H27" s="3">
        <v>5.0000000000000001E-3</v>
      </c>
      <c r="I27" s="2">
        <v>6161</v>
      </c>
      <c r="J27" s="3">
        <v>2E-3</v>
      </c>
      <c r="K27" s="2">
        <v>64704</v>
      </c>
      <c r="L27" s="3">
        <v>5.0000000000000001E-3</v>
      </c>
      <c r="P27" s="21"/>
      <c r="Q27" s="13"/>
      <c r="R27" s="13"/>
      <c r="S27" s="21"/>
      <c r="T27" s="13"/>
      <c r="U27" s="21"/>
      <c r="V27" s="13"/>
      <c r="W27" s="21"/>
      <c r="X27" s="13"/>
    </row>
    <row r="28" spans="2:24">
      <c r="B28" s="1" t="s">
        <v>138</v>
      </c>
      <c r="C28" s="2">
        <v>5877</v>
      </c>
      <c r="D28" s="3">
        <v>2E-3</v>
      </c>
      <c r="E28" s="2">
        <v>12344</v>
      </c>
      <c r="F28" s="3">
        <v>4.0000000000000001E-3</v>
      </c>
      <c r="G28" s="2">
        <v>23013</v>
      </c>
      <c r="H28" s="3">
        <v>6.0000000000000001E-3</v>
      </c>
      <c r="I28" s="2">
        <v>21963</v>
      </c>
      <c r="J28" s="3">
        <v>7.0000000000000001E-3</v>
      </c>
      <c r="K28" s="2">
        <v>63197</v>
      </c>
      <c r="L28" s="3">
        <v>5.0000000000000001E-3</v>
      </c>
      <c r="P28" s="21"/>
      <c r="Q28" s="13"/>
      <c r="R28" s="13"/>
      <c r="S28" s="21"/>
      <c r="T28" s="13"/>
      <c r="U28" s="21"/>
      <c r="V28" s="13"/>
      <c r="W28" s="21"/>
      <c r="X28" s="13"/>
    </row>
    <row r="29" spans="2:24">
      <c r="B29" s="1" t="s">
        <v>139</v>
      </c>
      <c r="C29" s="2">
        <v>15350</v>
      </c>
      <c r="D29" s="3">
        <v>5.0000000000000001E-3</v>
      </c>
      <c r="E29" s="2">
        <v>19989</v>
      </c>
      <c r="F29" s="3">
        <v>6.0000000000000001E-3</v>
      </c>
      <c r="G29" s="2">
        <v>16712</v>
      </c>
      <c r="H29" s="3">
        <v>5.0000000000000001E-3</v>
      </c>
      <c r="I29" s="2">
        <v>18198</v>
      </c>
      <c r="J29" s="3">
        <v>6.0000000000000001E-3</v>
      </c>
      <c r="K29" s="2">
        <v>70250</v>
      </c>
      <c r="L29" s="3">
        <v>6.0000000000000001E-3</v>
      </c>
      <c r="P29" s="21"/>
      <c r="Q29" s="13"/>
      <c r="R29" s="13"/>
      <c r="S29" s="21"/>
      <c r="T29" s="13"/>
      <c r="U29" s="21"/>
      <c r="V29" s="13"/>
      <c r="W29" s="21"/>
      <c r="X29" s="13"/>
    </row>
    <row r="30" spans="2:24">
      <c r="B30" s="1" t="s">
        <v>140</v>
      </c>
      <c r="C30" s="2">
        <v>12039</v>
      </c>
      <c r="D30" s="3">
        <v>4.0000000000000001E-3</v>
      </c>
      <c r="E30" s="2">
        <v>7757</v>
      </c>
      <c r="F30" s="3">
        <v>2E-3</v>
      </c>
      <c r="G30" s="2">
        <v>1939</v>
      </c>
      <c r="H30" s="3">
        <v>1E-3</v>
      </c>
      <c r="I30" s="2">
        <v>4949</v>
      </c>
      <c r="J30" s="3">
        <v>2E-3</v>
      </c>
      <c r="K30" s="2">
        <v>26684</v>
      </c>
      <c r="L30" s="3">
        <v>2E-3</v>
      </c>
      <c r="P30" s="21"/>
      <c r="Q30" s="13"/>
      <c r="R30" s="13"/>
      <c r="S30" s="21"/>
      <c r="T30" s="13"/>
      <c r="U30" s="21"/>
      <c r="V30" s="13"/>
      <c r="W30" s="21"/>
      <c r="X30" s="13"/>
    </row>
    <row r="31" spans="2:24">
      <c r="B31" s="1" t="s">
        <v>141</v>
      </c>
      <c r="C31" s="2">
        <v>11980</v>
      </c>
      <c r="D31" s="3">
        <v>4.0000000000000001E-3</v>
      </c>
      <c r="E31" s="2">
        <v>19226</v>
      </c>
      <c r="F31" s="3">
        <v>6.0000000000000001E-3</v>
      </c>
      <c r="G31" s="2">
        <v>17537</v>
      </c>
      <c r="H31" s="3">
        <v>5.0000000000000001E-3</v>
      </c>
      <c r="I31" s="2">
        <v>13723</v>
      </c>
      <c r="J31" s="3">
        <v>5.0000000000000001E-3</v>
      </c>
      <c r="K31" s="2">
        <v>62465</v>
      </c>
      <c r="L31" s="3">
        <v>5.0000000000000001E-3</v>
      </c>
      <c r="P31" s="21"/>
      <c r="Q31" s="13"/>
      <c r="R31" s="13"/>
      <c r="S31" s="21"/>
      <c r="T31" s="13"/>
      <c r="U31" s="21"/>
      <c r="V31" s="13"/>
      <c r="W31" s="21"/>
      <c r="X31" s="13"/>
    </row>
    <row r="32" spans="2:24">
      <c r="B32" s="1" t="s">
        <v>142</v>
      </c>
      <c r="C32" s="2">
        <v>2827</v>
      </c>
      <c r="D32" s="3">
        <v>1E-3</v>
      </c>
      <c r="E32" s="2">
        <v>737</v>
      </c>
      <c r="F32" s="3">
        <v>0</v>
      </c>
      <c r="G32" s="2">
        <v>7506</v>
      </c>
      <c r="H32" s="3">
        <v>2E-3</v>
      </c>
      <c r="I32" s="2">
        <v>5810</v>
      </c>
      <c r="J32" s="3">
        <v>2E-3</v>
      </c>
      <c r="K32" s="2">
        <v>16880</v>
      </c>
      <c r="L32" s="3">
        <v>1E-3</v>
      </c>
      <c r="P32" s="21"/>
      <c r="Q32" s="13"/>
      <c r="R32" s="13"/>
      <c r="S32" s="21"/>
      <c r="T32" s="13"/>
      <c r="U32" s="21"/>
      <c r="V32" s="13"/>
      <c r="W32" s="21"/>
      <c r="X32" s="13"/>
    </row>
    <row r="33" spans="2:24">
      <c r="B33" s="1" t="s">
        <v>147</v>
      </c>
      <c r="C33" s="2">
        <v>16577</v>
      </c>
      <c r="D33" s="3">
        <v>6.0000000000000001E-3</v>
      </c>
      <c r="E33" s="2">
        <v>23182</v>
      </c>
      <c r="F33" s="3">
        <v>7.0000000000000001E-3</v>
      </c>
      <c r="G33" s="2">
        <v>45070</v>
      </c>
      <c r="H33" s="3">
        <v>1.2999999999999999E-2</v>
      </c>
      <c r="I33" s="2">
        <v>36345</v>
      </c>
      <c r="J33" s="3">
        <v>1.2E-2</v>
      </c>
      <c r="K33" s="2">
        <v>121173</v>
      </c>
      <c r="L33" s="3">
        <v>0.01</v>
      </c>
      <c r="P33" s="21"/>
      <c r="Q33" s="13"/>
      <c r="R33" s="13"/>
      <c r="S33" s="21"/>
      <c r="T33" s="13"/>
      <c r="U33" s="21"/>
      <c r="V33" s="13"/>
      <c r="W33" s="21"/>
      <c r="X33" s="13"/>
    </row>
    <row r="34" spans="2:24">
      <c r="B34" s="1" t="s">
        <v>148</v>
      </c>
      <c r="C34" s="2">
        <v>34945</v>
      </c>
      <c r="D34" s="3">
        <v>1.2E-2</v>
      </c>
      <c r="E34" s="2">
        <v>18716</v>
      </c>
      <c r="F34" s="3">
        <v>6.0000000000000001E-3</v>
      </c>
      <c r="G34" s="2">
        <v>25345</v>
      </c>
      <c r="H34" s="3">
        <v>7.0000000000000001E-3</v>
      </c>
      <c r="I34" s="2">
        <v>20512</v>
      </c>
      <c r="J34" s="3">
        <v>7.0000000000000001E-3</v>
      </c>
      <c r="K34" s="2">
        <v>99517</v>
      </c>
      <c r="L34" s="3">
        <v>8.0000000000000002E-3</v>
      </c>
      <c r="P34" s="21"/>
      <c r="Q34" s="13"/>
      <c r="R34" s="13"/>
      <c r="S34" s="21"/>
      <c r="T34" s="13"/>
      <c r="U34" s="21"/>
      <c r="V34" s="13"/>
      <c r="W34" s="21"/>
      <c r="X34" s="13"/>
    </row>
    <row r="35" spans="2:24">
      <c r="B35" s="1" t="s">
        <v>150</v>
      </c>
      <c r="C35" s="2">
        <v>43653</v>
      </c>
      <c r="D35" s="3">
        <v>1.4999999999999999E-2</v>
      </c>
      <c r="E35" s="2">
        <v>15630</v>
      </c>
      <c r="F35" s="3">
        <v>5.0000000000000001E-3</v>
      </c>
      <c r="G35" s="2">
        <v>23839</v>
      </c>
      <c r="H35" s="3">
        <v>7.0000000000000001E-3</v>
      </c>
      <c r="I35" s="2">
        <v>16291</v>
      </c>
      <c r="J35" s="3">
        <v>5.0000000000000001E-3</v>
      </c>
      <c r="K35" s="2">
        <v>99413</v>
      </c>
      <c r="L35" s="3">
        <v>8.0000000000000002E-3</v>
      </c>
      <c r="P35" s="21"/>
      <c r="Q35" s="13"/>
      <c r="R35" s="13"/>
      <c r="S35" s="21"/>
      <c r="T35" s="13"/>
      <c r="U35" s="21"/>
      <c r="V35" s="13"/>
      <c r="W35" s="21"/>
      <c r="X35" s="13"/>
    </row>
    <row r="36" spans="2:24">
      <c r="B36" s="1" t="s">
        <v>149</v>
      </c>
      <c r="C36" s="2">
        <v>3383</v>
      </c>
      <c r="D36" s="3">
        <v>1E-3</v>
      </c>
      <c r="E36" s="2">
        <v>6115</v>
      </c>
      <c r="F36" s="3">
        <v>2E-3</v>
      </c>
      <c r="G36" s="2">
        <v>3484</v>
      </c>
      <c r="H36" s="3">
        <v>1E-3</v>
      </c>
      <c r="I36" s="2">
        <v>0</v>
      </c>
      <c r="J36" s="3">
        <v>0</v>
      </c>
      <c r="K36" s="2">
        <v>12982</v>
      </c>
      <c r="L36" s="3">
        <v>1E-3</v>
      </c>
      <c r="P36" s="21"/>
      <c r="Q36" s="13"/>
      <c r="R36" s="13"/>
      <c r="S36" s="21"/>
      <c r="T36" s="13"/>
      <c r="U36" s="21"/>
      <c r="V36" s="13"/>
      <c r="W36" s="21"/>
      <c r="X36" s="13"/>
    </row>
    <row r="37" spans="2:24">
      <c r="B37" s="1" t="s">
        <v>151</v>
      </c>
      <c r="C37" s="2">
        <v>8991</v>
      </c>
      <c r="D37" s="3">
        <v>3.0000000000000001E-3</v>
      </c>
      <c r="E37" s="2">
        <v>17164</v>
      </c>
      <c r="F37" s="3">
        <v>5.0000000000000001E-3</v>
      </c>
      <c r="G37" s="2">
        <v>14754</v>
      </c>
      <c r="H37" s="3">
        <v>4.0000000000000001E-3</v>
      </c>
      <c r="I37" s="2">
        <v>4253</v>
      </c>
      <c r="J37" s="3">
        <v>1E-3</v>
      </c>
      <c r="K37" s="2">
        <v>45161</v>
      </c>
      <c r="L37" s="3">
        <v>4.0000000000000001E-3</v>
      </c>
      <c r="P37" s="21"/>
      <c r="Q37" s="13"/>
      <c r="R37" s="13"/>
      <c r="S37" s="21"/>
      <c r="T37" s="13"/>
      <c r="U37" s="21"/>
      <c r="V37" s="13"/>
      <c r="W37" s="21"/>
      <c r="X37" s="13"/>
    </row>
    <row r="38" spans="2:24">
      <c r="B38" s="1" t="s">
        <v>152</v>
      </c>
      <c r="C38" s="2">
        <v>33133</v>
      </c>
      <c r="D38" s="3">
        <v>1.0999999999999999E-2</v>
      </c>
      <c r="E38" s="2">
        <v>39604</v>
      </c>
      <c r="F38" s="3">
        <v>1.2999999999999999E-2</v>
      </c>
      <c r="G38" s="2">
        <v>32741</v>
      </c>
      <c r="H38" s="3">
        <v>8.9999999999999993E-3</v>
      </c>
      <c r="I38" s="2">
        <v>41260</v>
      </c>
      <c r="J38" s="3">
        <v>1.4E-2</v>
      </c>
      <c r="K38" s="2">
        <v>146738</v>
      </c>
      <c r="L38" s="3">
        <v>1.2E-2</v>
      </c>
      <c r="P38" s="21"/>
      <c r="Q38" s="13"/>
      <c r="R38" s="13"/>
      <c r="S38" s="21"/>
      <c r="T38" s="13"/>
      <c r="U38" s="21"/>
      <c r="V38" s="13"/>
      <c r="W38" s="21"/>
      <c r="X38" s="13"/>
    </row>
    <row r="39" spans="2:24">
      <c r="B39" s="1" t="s">
        <v>153</v>
      </c>
      <c r="C39" s="2">
        <v>17224</v>
      </c>
      <c r="D39" s="3">
        <v>6.0000000000000001E-3</v>
      </c>
      <c r="E39" s="2">
        <v>26120</v>
      </c>
      <c r="F39" s="3">
        <v>8.0000000000000002E-3</v>
      </c>
      <c r="G39" s="2">
        <v>20045</v>
      </c>
      <c r="H39" s="3">
        <v>6.0000000000000001E-3</v>
      </c>
      <c r="I39" s="2">
        <v>15760</v>
      </c>
      <c r="J39" s="3">
        <v>5.0000000000000001E-3</v>
      </c>
      <c r="K39" s="2">
        <v>79148</v>
      </c>
      <c r="L39" s="3">
        <v>6.0000000000000001E-3</v>
      </c>
      <c r="P39" s="21"/>
      <c r="Q39" s="13"/>
      <c r="R39" s="13"/>
      <c r="S39" s="21"/>
      <c r="T39" s="13"/>
      <c r="U39" s="21"/>
      <c r="V39" s="13"/>
      <c r="W39" s="21"/>
      <c r="X39" s="13"/>
    </row>
    <row r="40" spans="2:24">
      <c r="B40" s="1" t="s">
        <v>154</v>
      </c>
      <c r="C40" s="2">
        <v>23032</v>
      </c>
      <c r="D40" s="3">
        <v>8.0000000000000002E-3</v>
      </c>
      <c r="E40" s="2">
        <v>11887</v>
      </c>
      <c r="F40" s="3">
        <v>4.0000000000000001E-3</v>
      </c>
      <c r="G40" s="2">
        <v>15190</v>
      </c>
      <c r="H40" s="3">
        <v>4.0000000000000001E-3</v>
      </c>
      <c r="I40" s="2">
        <v>19191</v>
      </c>
      <c r="J40" s="3">
        <v>6.0000000000000001E-3</v>
      </c>
      <c r="K40" s="2">
        <v>69300</v>
      </c>
      <c r="L40" s="3">
        <v>5.0000000000000001E-3</v>
      </c>
      <c r="P40" s="21"/>
      <c r="Q40" s="13"/>
      <c r="R40" s="13"/>
      <c r="S40" s="21"/>
      <c r="T40" s="13"/>
      <c r="U40" s="21"/>
      <c r="V40" s="13"/>
      <c r="W40" s="21"/>
      <c r="X40" s="13"/>
    </row>
    <row r="41" spans="2:24">
      <c r="B41" s="1" t="s">
        <v>155</v>
      </c>
      <c r="C41" s="2">
        <v>17115</v>
      </c>
      <c r="D41" s="3">
        <v>6.0000000000000001E-3</v>
      </c>
      <c r="E41" s="2">
        <v>23162</v>
      </c>
      <c r="F41" s="3">
        <v>7.0000000000000001E-3</v>
      </c>
      <c r="G41" s="2">
        <v>26862</v>
      </c>
      <c r="H41" s="3">
        <v>8.0000000000000002E-3</v>
      </c>
      <c r="I41" s="2">
        <v>19432</v>
      </c>
      <c r="J41" s="3">
        <v>6.0000000000000001E-3</v>
      </c>
      <c r="K41" s="2">
        <v>86570</v>
      </c>
      <c r="L41" s="3">
        <v>7.0000000000000001E-3</v>
      </c>
      <c r="P41" s="21"/>
      <c r="Q41" s="13"/>
      <c r="R41" s="13"/>
      <c r="S41" s="21"/>
      <c r="T41" s="13"/>
      <c r="U41" s="21"/>
      <c r="V41" s="13"/>
      <c r="W41" s="21"/>
      <c r="X41" s="13"/>
    </row>
    <row r="42" spans="2:24">
      <c r="B42" s="1" t="s">
        <v>156</v>
      </c>
      <c r="C42" s="2">
        <v>8694</v>
      </c>
      <c r="D42" s="3">
        <v>3.0000000000000001E-3</v>
      </c>
      <c r="E42" s="2">
        <v>13608</v>
      </c>
      <c r="F42" s="3">
        <v>4.0000000000000001E-3</v>
      </c>
      <c r="G42" s="2">
        <v>15438</v>
      </c>
      <c r="H42" s="3">
        <v>4.0000000000000001E-3</v>
      </c>
      <c r="I42" s="2">
        <v>4193</v>
      </c>
      <c r="J42" s="3">
        <v>1E-3</v>
      </c>
      <c r="K42" s="2">
        <v>41933</v>
      </c>
      <c r="L42" s="3">
        <v>3.0000000000000001E-3</v>
      </c>
      <c r="P42" s="21"/>
      <c r="Q42" s="13"/>
      <c r="R42" s="13"/>
      <c r="S42" s="21"/>
      <c r="T42" s="13"/>
      <c r="U42" s="21"/>
      <c r="V42" s="13"/>
      <c r="W42" s="21"/>
      <c r="X42" s="13"/>
    </row>
    <row r="43" spans="2:24">
      <c r="B43" s="1" t="s">
        <v>157</v>
      </c>
      <c r="C43" s="2">
        <v>4469</v>
      </c>
      <c r="D43" s="3">
        <v>2E-3</v>
      </c>
      <c r="E43" s="2">
        <v>3877</v>
      </c>
      <c r="F43" s="3">
        <v>1E-3</v>
      </c>
      <c r="G43" s="2">
        <v>4967</v>
      </c>
      <c r="H43" s="3">
        <v>1E-3</v>
      </c>
      <c r="I43" s="2">
        <v>5247</v>
      </c>
      <c r="J43" s="3">
        <v>2E-3</v>
      </c>
      <c r="K43" s="2">
        <v>18559</v>
      </c>
      <c r="L43" s="3">
        <v>1E-3</v>
      </c>
      <c r="P43" s="21"/>
      <c r="Q43" s="13"/>
      <c r="R43" s="13"/>
      <c r="S43" s="21"/>
      <c r="T43" s="13"/>
      <c r="U43" s="21"/>
      <c r="V43" s="13"/>
      <c r="W43" s="21"/>
      <c r="X43" s="13"/>
    </row>
    <row r="44" spans="2:24">
      <c r="B44" s="1" t="s">
        <v>158</v>
      </c>
      <c r="C44" s="2">
        <v>5119</v>
      </c>
      <c r="D44" s="3">
        <v>2E-3</v>
      </c>
      <c r="E44" s="2">
        <v>7077</v>
      </c>
      <c r="F44" s="3">
        <v>2E-3</v>
      </c>
      <c r="G44" s="2">
        <v>7728</v>
      </c>
      <c r="H44" s="3">
        <v>2E-3</v>
      </c>
      <c r="I44" s="2">
        <v>6834</v>
      </c>
      <c r="J44" s="3">
        <v>2E-3</v>
      </c>
      <c r="K44" s="2">
        <v>26758</v>
      </c>
      <c r="L44" s="3">
        <v>2E-3</v>
      </c>
      <c r="P44" s="21"/>
      <c r="Q44" s="13"/>
      <c r="R44" s="13"/>
      <c r="S44" s="21"/>
      <c r="T44" s="13"/>
      <c r="U44" s="21"/>
      <c r="V44" s="13"/>
      <c r="W44" s="21"/>
      <c r="X44" s="13"/>
    </row>
    <row r="45" spans="2:24">
      <c r="B45" s="1" t="s">
        <v>159</v>
      </c>
      <c r="C45" s="2">
        <v>2545</v>
      </c>
      <c r="D45" s="3">
        <v>1E-3</v>
      </c>
      <c r="E45" s="2">
        <v>8173</v>
      </c>
      <c r="F45" s="3">
        <v>3.0000000000000001E-3</v>
      </c>
      <c r="G45" s="2">
        <v>3314</v>
      </c>
      <c r="H45" s="3">
        <v>1E-3</v>
      </c>
      <c r="I45" s="2">
        <v>1948</v>
      </c>
      <c r="J45" s="3">
        <v>1E-3</v>
      </c>
      <c r="K45" s="2">
        <v>15980</v>
      </c>
      <c r="L45" s="3">
        <v>1E-3</v>
      </c>
      <c r="P45" s="21"/>
      <c r="Q45" s="13"/>
      <c r="R45" s="13"/>
      <c r="S45" s="21"/>
      <c r="T45" s="13"/>
      <c r="U45" s="21"/>
      <c r="V45" s="13"/>
      <c r="W45" s="21"/>
      <c r="X45" s="13"/>
    </row>
    <row r="46" spans="2:24">
      <c r="B46" s="1" t="s">
        <v>160</v>
      </c>
      <c r="C46" s="2">
        <v>25765</v>
      </c>
      <c r="D46" s="3">
        <v>8.9999999999999993E-3</v>
      </c>
      <c r="E46" s="2">
        <v>16677</v>
      </c>
      <c r="F46" s="3">
        <v>5.0000000000000001E-3</v>
      </c>
      <c r="G46" s="2">
        <v>16748</v>
      </c>
      <c r="H46" s="3">
        <v>5.0000000000000001E-3</v>
      </c>
      <c r="I46" s="2">
        <v>26366</v>
      </c>
      <c r="J46" s="3">
        <v>8.9999999999999993E-3</v>
      </c>
      <c r="K46" s="2">
        <v>85556</v>
      </c>
      <c r="L46" s="3">
        <v>7.0000000000000001E-3</v>
      </c>
      <c r="P46" s="21"/>
      <c r="Q46" s="13"/>
      <c r="R46" s="13"/>
      <c r="S46" s="21"/>
      <c r="T46" s="13"/>
      <c r="U46" s="21"/>
      <c r="V46" s="13"/>
      <c r="W46" s="21"/>
      <c r="X46" s="13"/>
    </row>
    <row r="47" spans="2:24">
      <c r="B47" s="1" t="s">
        <v>161</v>
      </c>
      <c r="C47" s="2">
        <v>7116</v>
      </c>
      <c r="D47" s="3">
        <v>2E-3</v>
      </c>
      <c r="E47" s="2">
        <v>12086</v>
      </c>
      <c r="F47" s="3">
        <v>4.0000000000000001E-3</v>
      </c>
      <c r="G47" s="2">
        <v>13229</v>
      </c>
      <c r="H47" s="3">
        <v>4.0000000000000001E-3</v>
      </c>
      <c r="I47" s="2">
        <v>6529</v>
      </c>
      <c r="J47" s="3">
        <v>2E-3</v>
      </c>
      <c r="K47" s="2">
        <v>38960</v>
      </c>
      <c r="L47" s="3">
        <v>3.0000000000000001E-3</v>
      </c>
      <c r="P47" s="21"/>
      <c r="Q47" s="13"/>
      <c r="R47" s="13"/>
      <c r="S47" s="21"/>
      <c r="T47" s="13"/>
      <c r="U47" s="21"/>
      <c r="V47" s="13"/>
      <c r="W47" s="21"/>
      <c r="X47" s="13"/>
    </row>
    <row r="48" spans="2:24">
      <c r="B48" s="1" t="s">
        <v>162</v>
      </c>
      <c r="C48" s="2">
        <v>7045</v>
      </c>
      <c r="D48" s="3">
        <v>2E-3</v>
      </c>
      <c r="E48" s="2">
        <v>6845</v>
      </c>
      <c r="F48" s="3">
        <v>2E-3</v>
      </c>
      <c r="G48" s="2">
        <v>4328</v>
      </c>
      <c r="H48" s="3">
        <v>1E-3</v>
      </c>
      <c r="I48" s="2">
        <v>5750</v>
      </c>
      <c r="J48" s="3">
        <v>2E-3</v>
      </c>
      <c r="K48" s="2">
        <v>23968</v>
      </c>
      <c r="L48" s="3">
        <v>2E-3</v>
      </c>
      <c r="P48" s="21"/>
      <c r="Q48" s="13"/>
      <c r="R48" s="13"/>
      <c r="S48" s="21"/>
      <c r="T48" s="13"/>
      <c r="U48" s="21"/>
      <c r="V48" s="13"/>
      <c r="W48" s="21"/>
      <c r="X48" s="13"/>
    </row>
    <row r="49" spans="2:24">
      <c r="B49" s="1" t="s">
        <v>163</v>
      </c>
      <c r="C49" s="2">
        <v>4117</v>
      </c>
      <c r="D49" s="3">
        <v>1E-3</v>
      </c>
      <c r="E49" s="2">
        <v>8742</v>
      </c>
      <c r="F49" s="3">
        <v>3.0000000000000001E-3</v>
      </c>
      <c r="G49" s="2">
        <v>3292</v>
      </c>
      <c r="H49" s="3">
        <v>1E-3</v>
      </c>
      <c r="I49" s="2">
        <v>3046</v>
      </c>
      <c r="J49" s="3">
        <v>1E-3</v>
      </c>
      <c r="K49" s="2">
        <v>19196</v>
      </c>
      <c r="L49" s="3">
        <v>2E-3</v>
      </c>
      <c r="P49" s="21"/>
      <c r="Q49" s="13"/>
      <c r="R49" s="13"/>
      <c r="S49" s="21"/>
      <c r="T49" s="13"/>
      <c r="U49" s="21"/>
      <c r="V49" s="13"/>
      <c r="W49" s="21"/>
      <c r="X49" s="13"/>
    </row>
    <row r="50" spans="2:24">
      <c r="B50" s="1" t="s">
        <v>164</v>
      </c>
      <c r="C50" s="2">
        <v>20051</v>
      </c>
      <c r="D50" s="3">
        <v>7.0000000000000001E-3</v>
      </c>
      <c r="E50" s="2">
        <v>16025</v>
      </c>
      <c r="F50" s="3">
        <v>5.0000000000000001E-3</v>
      </c>
      <c r="G50" s="2">
        <v>13471</v>
      </c>
      <c r="H50" s="3">
        <v>4.0000000000000001E-3</v>
      </c>
      <c r="I50" s="2">
        <v>13537</v>
      </c>
      <c r="J50" s="3">
        <v>5.0000000000000001E-3</v>
      </c>
      <c r="K50" s="2">
        <v>63084</v>
      </c>
      <c r="L50" s="3">
        <v>5.0000000000000001E-3</v>
      </c>
      <c r="P50" s="21"/>
      <c r="Q50" s="13"/>
      <c r="R50" s="13"/>
      <c r="S50" s="21"/>
      <c r="T50" s="13"/>
      <c r="U50" s="21"/>
      <c r="V50" s="13"/>
      <c r="W50" s="21"/>
      <c r="X50" s="13"/>
    </row>
    <row r="51" spans="2:24">
      <c r="B51" s="1" t="s">
        <v>165</v>
      </c>
      <c r="C51" s="2">
        <v>42942</v>
      </c>
      <c r="D51" s="3">
        <v>1.4999999999999999E-2</v>
      </c>
      <c r="E51" s="2">
        <v>47809</v>
      </c>
      <c r="F51" s="3">
        <v>1.4999999999999999E-2</v>
      </c>
      <c r="G51" s="2">
        <v>44873</v>
      </c>
      <c r="H51" s="3">
        <v>1.2999999999999999E-2</v>
      </c>
      <c r="I51" s="2">
        <v>49526</v>
      </c>
      <c r="J51" s="3">
        <v>1.6E-2</v>
      </c>
      <c r="K51" s="2">
        <v>185150</v>
      </c>
      <c r="L51" s="3">
        <v>1.4999999999999999E-2</v>
      </c>
      <c r="P51" s="21"/>
      <c r="Q51" s="13"/>
      <c r="R51" s="13"/>
      <c r="S51" s="21"/>
      <c r="T51" s="13"/>
      <c r="U51" s="21"/>
      <c r="V51" s="13"/>
      <c r="W51" s="21"/>
      <c r="X51" s="13"/>
    </row>
    <row r="52" spans="2:24">
      <c r="B52" s="1" t="s">
        <v>166</v>
      </c>
      <c r="C52" s="2">
        <v>15374</v>
      </c>
      <c r="D52" s="3">
        <v>5.0000000000000001E-3</v>
      </c>
      <c r="E52" s="2">
        <v>7323</v>
      </c>
      <c r="F52" s="3">
        <v>2E-3</v>
      </c>
      <c r="G52" s="2">
        <v>13139</v>
      </c>
      <c r="H52" s="3">
        <v>4.0000000000000001E-3</v>
      </c>
      <c r="I52" s="2">
        <v>15701</v>
      </c>
      <c r="J52" s="3">
        <v>5.0000000000000001E-3</v>
      </c>
      <c r="K52" s="2">
        <v>51536</v>
      </c>
      <c r="L52" s="3">
        <v>4.0000000000000001E-3</v>
      </c>
      <c r="P52" s="21"/>
      <c r="Q52" s="13"/>
      <c r="R52" s="13"/>
      <c r="S52" s="21"/>
      <c r="T52" s="13"/>
      <c r="U52" s="21"/>
      <c r="V52" s="13"/>
      <c r="W52" s="21"/>
      <c r="X52" s="13"/>
    </row>
    <row r="53" spans="2:24">
      <c r="B53" s="1" t="s">
        <v>167</v>
      </c>
      <c r="C53" s="2">
        <v>5688</v>
      </c>
      <c r="D53" s="3">
        <v>2E-3</v>
      </c>
      <c r="E53" s="2">
        <v>7964</v>
      </c>
      <c r="F53" s="3">
        <v>3.0000000000000001E-3</v>
      </c>
      <c r="G53" s="2">
        <v>15332</v>
      </c>
      <c r="H53" s="3">
        <v>4.0000000000000001E-3</v>
      </c>
      <c r="I53" s="2">
        <v>7523</v>
      </c>
      <c r="J53" s="3">
        <v>3.0000000000000001E-3</v>
      </c>
      <c r="K53" s="2">
        <v>36507</v>
      </c>
      <c r="L53" s="3">
        <v>3.0000000000000001E-3</v>
      </c>
      <c r="P53" s="21"/>
      <c r="Q53" s="13"/>
      <c r="R53" s="13"/>
      <c r="S53" s="21"/>
      <c r="T53" s="13"/>
      <c r="U53" s="21"/>
      <c r="V53" s="13"/>
      <c r="W53" s="21"/>
      <c r="X53" s="13"/>
    </row>
    <row r="54" spans="2:24">
      <c r="B54" s="1" t="s">
        <v>168</v>
      </c>
      <c r="C54" s="2">
        <v>17652</v>
      </c>
      <c r="D54" s="3">
        <v>6.0000000000000001E-3</v>
      </c>
      <c r="E54" s="2">
        <v>17091</v>
      </c>
      <c r="F54" s="3">
        <v>5.0000000000000001E-3</v>
      </c>
      <c r="G54" s="2">
        <v>19172</v>
      </c>
      <c r="H54" s="3">
        <v>5.0000000000000001E-3</v>
      </c>
      <c r="I54" s="2">
        <v>23518</v>
      </c>
      <c r="J54" s="3">
        <v>8.0000000000000002E-3</v>
      </c>
      <c r="K54" s="2">
        <v>77433</v>
      </c>
      <c r="L54" s="3">
        <v>6.0000000000000001E-3</v>
      </c>
      <c r="P54" s="21"/>
      <c r="Q54" s="13"/>
      <c r="R54" s="13"/>
      <c r="S54" s="21"/>
      <c r="T54" s="13"/>
      <c r="U54" s="21"/>
      <c r="V54" s="13"/>
      <c r="W54" s="21"/>
      <c r="X54" s="13"/>
    </row>
    <row r="55" spans="2:24">
      <c r="B55" s="1" t="s">
        <v>169</v>
      </c>
      <c r="C55" s="2">
        <v>5608</v>
      </c>
      <c r="D55" s="3">
        <v>2E-3</v>
      </c>
      <c r="E55" s="2">
        <v>10363</v>
      </c>
      <c r="F55" s="3">
        <v>3.0000000000000001E-3</v>
      </c>
      <c r="G55" s="2">
        <v>13079</v>
      </c>
      <c r="H55" s="3">
        <v>4.0000000000000001E-3</v>
      </c>
      <c r="I55" s="2">
        <v>7724</v>
      </c>
      <c r="J55" s="3">
        <v>3.0000000000000001E-3</v>
      </c>
      <c r="K55" s="2">
        <v>36773</v>
      </c>
      <c r="L55" s="3">
        <v>3.0000000000000001E-3</v>
      </c>
      <c r="P55" s="21"/>
      <c r="Q55" s="13"/>
      <c r="R55" s="13"/>
      <c r="S55" s="21"/>
      <c r="T55" s="13"/>
      <c r="U55" s="21"/>
      <c r="V55" s="13"/>
      <c r="W55" s="21"/>
      <c r="X55" s="13"/>
    </row>
    <row r="56" spans="2:24">
      <c r="B56" s="1" t="s">
        <v>170</v>
      </c>
      <c r="C56" s="2">
        <v>16463</v>
      </c>
      <c r="D56" s="3">
        <v>6.0000000000000001E-3</v>
      </c>
      <c r="E56" s="2">
        <v>26519</v>
      </c>
      <c r="F56" s="3">
        <v>8.0000000000000002E-3</v>
      </c>
      <c r="G56" s="2">
        <v>31597</v>
      </c>
      <c r="H56" s="3">
        <v>8.9999999999999993E-3</v>
      </c>
      <c r="I56" s="2">
        <v>18070</v>
      </c>
      <c r="J56" s="3">
        <v>6.0000000000000001E-3</v>
      </c>
      <c r="K56" s="2">
        <v>92649</v>
      </c>
      <c r="L56" s="3">
        <v>7.0000000000000001E-3</v>
      </c>
      <c r="P56" s="21"/>
      <c r="Q56" s="13"/>
      <c r="R56" s="13"/>
      <c r="S56" s="21"/>
      <c r="T56" s="13"/>
      <c r="U56" s="21"/>
      <c r="V56" s="13"/>
      <c r="W56" s="21"/>
      <c r="X56" s="13"/>
    </row>
    <row r="57" spans="2:24">
      <c r="B57" s="1" t="s">
        <v>171</v>
      </c>
      <c r="C57" s="2">
        <v>5133</v>
      </c>
      <c r="D57" s="3">
        <v>2E-3</v>
      </c>
      <c r="E57" s="2">
        <v>19589</v>
      </c>
      <c r="F57" s="3">
        <v>6.0000000000000001E-3</v>
      </c>
      <c r="G57" s="2">
        <v>10415</v>
      </c>
      <c r="H57" s="3">
        <v>3.0000000000000001E-3</v>
      </c>
      <c r="I57" s="2">
        <v>3221</v>
      </c>
      <c r="J57" s="3">
        <v>1E-3</v>
      </c>
      <c r="K57" s="2">
        <v>38358</v>
      </c>
      <c r="L57" s="3">
        <v>3.0000000000000001E-3</v>
      </c>
      <c r="P57" s="21"/>
      <c r="Q57" s="13"/>
      <c r="R57" s="13"/>
      <c r="S57" s="21"/>
      <c r="T57" s="13"/>
      <c r="U57" s="21"/>
      <c r="V57" s="13"/>
      <c r="W57" s="21"/>
      <c r="X57" s="13"/>
    </row>
    <row r="58" spans="2:24">
      <c r="B58" s="1" t="s">
        <v>172</v>
      </c>
      <c r="C58" s="2">
        <v>13670</v>
      </c>
      <c r="D58" s="3">
        <v>5.0000000000000001E-3</v>
      </c>
      <c r="E58" s="2">
        <v>1044</v>
      </c>
      <c r="F58" s="3">
        <v>0</v>
      </c>
      <c r="G58" s="2">
        <v>0</v>
      </c>
      <c r="H58" s="3">
        <v>0</v>
      </c>
      <c r="I58" s="2">
        <v>2717</v>
      </c>
      <c r="J58" s="3">
        <v>1E-3</v>
      </c>
      <c r="K58" s="2">
        <v>17432</v>
      </c>
      <c r="L58" s="3">
        <v>1E-3</v>
      </c>
      <c r="P58" s="21"/>
      <c r="Q58" s="13"/>
      <c r="R58" s="13"/>
      <c r="S58" s="21"/>
      <c r="T58" s="13"/>
      <c r="U58" s="21"/>
      <c r="V58" s="13"/>
      <c r="W58" s="21"/>
      <c r="X58" s="13"/>
    </row>
    <row r="59" spans="2:24">
      <c r="B59" s="1" t="s">
        <v>173</v>
      </c>
      <c r="C59" s="2">
        <v>16327</v>
      </c>
      <c r="D59" s="3">
        <v>6.0000000000000001E-3</v>
      </c>
      <c r="E59" s="2">
        <v>17860</v>
      </c>
      <c r="F59" s="3">
        <v>6.0000000000000001E-3</v>
      </c>
      <c r="G59" s="2">
        <v>20150</v>
      </c>
      <c r="H59" s="3">
        <v>6.0000000000000001E-3</v>
      </c>
      <c r="I59" s="2">
        <v>3948</v>
      </c>
      <c r="J59" s="3">
        <v>1E-3</v>
      </c>
      <c r="K59" s="2">
        <v>58285</v>
      </c>
      <c r="L59" s="3">
        <v>5.0000000000000001E-3</v>
      </c>
      <c r="P59" s="21"/>
      <c r="Q59" s="13"/>
      <c r="R59" s="13"/>
      <c r="S59" s="21"/>
      <c r="T59" s="13"/>
      <c r="U59" s="21"/>
      <c r="V59" s="13"/>
      <c r="W59" s="21"/>
      <c r="X59" s="13"/>
    </row>
    <row r="60" spans="2:24">
      <c r="B60" s="1" t="s">
        <v>174</v>
      </c>
      <c r="C60" s="2">
        <v>6571</v>
      </c>
      <c r="D60" s="3">
        <v>2E-3</v>
      </c>
      <c r="E60" s="2">
        <v>10268</v>
      </c>
      <c r="F60" s="3">
        <v>3.0000000000000001E-3</v>
      </c>
      <c r="G60" s="2">
        <v>13977</v>
      </c>
      <c r="H60" s="3">
        <v>4.0000000000000001E-3</v>
      </c>
      <c r="I60" s="2">
        <v>6943</v>
      </c>
      <c r="J60" s="3">
        <v>2E-3</v>
      </c>
      <c r="K60" s="2">
        <v>37759</v>
      </c>
      <c r="L60" s="3">
        <v>3.0000000000000001E-3</v>
      </c>
      <c r="P60" s="21"/>
      <c r="Q60" s="13"/>
      <c r="R60" s="13"/>
      <c r="S60" s="21"/>
      <c r="T60" s="13"/>
      <c r="U60" s="21"/>
      <c r="V60" s="13"/>
      <c r="W60" s="21"/>
      <c r="X60" s="13"/>
    </row>
    <row r="61" spans="2:24">
      <c r="B61" s="1" t="s">
        <v>175</v>
      </c>
      <c r="C61" s="2">
        <v>23571</v>
      </c>
      <c r="D61" s="3">
        <v>8.0000000000000002E-3</v>
      </c>
      <c r="E61" s="2">
        <v>29922</v>
      </c>
      <c r="F61" s="3">
        <v>0.01</v>
      </c>
      <c r="G61" s="2">
        <v>57785</v>
      </c>
      <c r="H61" s="3">
        <v>1.6E-2</v>
      </c>
      <c r="I61" s="2">
        <v>37174</v>
      </c>
      <c r="J61" s="3">
        <v>1.2E-2</v>
      </c>
      <c r="K61" s="2">
        <v>148453</v>
      </c>
      <c r="L61" s="3">
        <v>1.2E-2</v>
      </c>
      <c r="P61" s="21"/>
      <c r="Q61" s="13"/>
      <c r="R61" s="13"/>
      <c r="S61" s="21"/>
      <c r="T61" s="13"/>
      <c r="U61" s="21"/>
      <c r="V61" s="13"/>
      <c r="W61" s="21"/>
      <c r="X61" s="13"/>
    </row>
    <row r="62" spans="2:24">
      <c r="B62" s="1" t="s">
        <v>176</v>
      </c>
      <c r="C62" s="2">
        <v>3221</v>
      </c>
      <c r="D62" s="3">
        <v>1E-3</v>
      </c>
      <c r="E62" s="2">
        <v>8176</v>
      </c>
      <c r="F62" s="3">
        <v>3.0000000000000001E-3</v>
      </c>
      <c r="G62" s="2">
        <v>5872</v>
      </c>
      <c r="H62" s="3">
        <v>2E-3</v>
      </c>
      <c r="I62" s="2">
        <v>7966</v>
      </c>
      <c r="J62" s="3">
        <v>3.0000000000000001E-3</v>
      </c>
      <c r="K62" s="2">
        <v>25236</v>
      </c>
      <c r="L62" s="3">
        <v>2E-3</v>
      </c>
      <c r="P62" s="21"/>
      <c r="Q62" s="13"/>
      <c r="R62" s="13"/>
      <c r="S62" s="21"/>
      <c r="T62" s="13"/>
      <c r="U62" s="21"/>
      <c r="V62" s="13"/>
      <c r="W62" s="21"/>
      <c r="X62" s="13"/>
    </row>
    <row r="63" spans="2:24">
      <c r="B63" s="1" t="s">
        <v>177</v>
      </c>
      <c r="C63" s="2">
        <v>3000</v>
      </c>
      <c r="D63" s="3">
        <v>1E-3</v>
      </c>
      <c r="E63" s="2">
        <v>7669</v>
      </c>
      <c r="F63" s="3">
        <v>2E-3</v>
      </c>
      <c r="G63" s="2">
        <v>28452</v>
      </c>
      <c r="H63" s="3">
        <v>8.0000000000000002E-3</v>
      </c>
      <c r="I63" s="2">
        <v>6833</v>
      </c>
      <c r="J63" s="3">
        <v>2E-3</v>
      </c>
      <c r="K63" s="2">
        <v>45953</v>
      </c>
      <c r="L63" s="3">
        <v>4.0000000000000001E-3</v>
      </c>
      <c r="P63" s="21"/>
      <c r="Q63" s="13"/>
      <c r="R63" s="13"/>
      <c r="S63" s="21"/>
      <c r="T63" s="13"/>
      <c r="U63" s="21"/>
      <c r="V63" s="13"/>
      <c r="W63" s="21"/>
      <c r="X63" s="13"/>
    </row>
    <row r="64" spans="2:24">
      <c r="B64" s="1" t="s">
        <v>178</v>
      </c>
      <c r="C64" s="2">
        <v>30664</v>
      </c>
      <c r="D64" s="3">
        <v>0.01</v>
      </c>
      <c r="E64" s="2">
        <v>35735</v>
      </c>
      <c r="F64" s="3">
        <v>1.0999999999999999E-2</v>
      </c>
      <c r="G64" s="2">
        <v>43197</v>
      </c>
      <c r="H64" s="3">
        <v>1.2E-2</v>
      </c>
      <c r="I64" s="2">
        <v>34235</v>
      </c>
      <c r="J64" s="3">
        <v>1.0999999999999999E-2</v>
      </c>
      <c r="K64" s="2">
        <v>143832</v>
      </c>
      <c r="L64" s="3">
        <v>1.0999999999999999E-2</v>
      </c>
      <c r="P64" s="21"/>
      <c r="Q64" s="13"/>
      <c r="R64" s="13"/>
      <c r="S64" s="21"/>
      <c r="T64" s="13"/>
      <c r="U64" s="21"/>
      <c r="V64" s="13"/>
      <c r="W64" s="21"/>
      <c r="X64" s="13"/>
    </row>
    <row r="65" spans="2:24">
      <c r="B65" s="1" t="s">
        <v>179</v>
      </c>
      <c r="C65" s="2">
        <v>81206</v>
      </c>
      <c r="D65" s="3">
        <v>2.8000000000000001E-2</v>
      </c>
      <c r="E65" s="2">
        <v>83140</v>
      </c>
      <c r="F65" s="3">
        <v>2.5999999999999999E-2</v>
      </c>
      <c r="G65" s="2">
        <v>68280</v>
      </c>
      <c r="H65" s="3">
        <v>1.9E-2</v>
      </c>
      <c r="I65" s="2">
        <v>77869</v>
      </c>
      <c r="J65" s="3">
        <v>2.5999999999999999E-2</v>
      </c>
      <c r="K65" s="2">
        <v>310495</v>
      </c>
      <c r="L65" s="3">
        <v>2.5000000000000001E-2</v>
      </c>
      <c r="P65" s="21"/>
      <c r="Q65" s="13"/>
      <c r="R65" s="13"/>
      <c r="S65" s="21"/>
      <c r="T65" s="13"/>
      <c r="U65" s="21"/>
      <c r="V65" s="13"/>
      <c r="W65" s="21"/>
      <c r="X65" s="13"/>
    </row>
    <row r="66" spans="2:24">
      <c r="B66" s="1" t="s">
        <v>180</v>
      </c>
      <c r="C66" s="2">
        <v>20014</v>
      </c>
      <c r="D66" s="3">
        <v>7.0000000000000001E-3</v>
      </c>
      <c r="E66" s="2">
        <v>32593</v>
      </c>
      <c r="F66" s="3">
        <v>0.01</v>
      </c>
      <c r="G66" s="2">
        <v>40867</v>
      </c>
      <c r="H66" s="3">
        <v>1.0999999999999999E-2</v>
      </c>
      <c r="I66" s="2">
        <v>16238</v>
      </c>
      <c r="J66" s="3">
        <v>5.0000000000000001E-3</v>
      </c>
      <c r="K66" s="2">
        <v>109713</v>
      </c>
      <c r="L66" s="3">
        <v>8.9999999999999993E-3</v>
      </c>
      <c r="P66" s="21"/>
      <c r="Q66" s="13"/>
      <c r="R66" s="13"/>
      <c r="S66" s="21"/>
      <c r="T66" s="13"/>
      <c r="U66" s="21"/>
      <c r="V66" s="13"/>
      <c r="W66" s="21"/>
      <c r="X66" s="13"/>
    </row>
    <row r="67" spans="2:24">
      <c r="B67" s="1" t="s">
        <v>181</v>
      </c>
      <c r="C67" s="2">
        <v>6218</v>
      </c>
      <c r="D67" s="3">
        <v>2E-3</v>
      </c>
      <c r="E67" s="2">
        <v>14690</v>
      </c>
      <c r="F67" s="3">
        <v>5.0000000000000001E-3</v>
      </c>
      <c r="G67" s="2">
        <v>23690</v>
      </c>
      <c r="H67" s="3">
        <v>7.0000000000000001E-3</v>
      </c>
      <c r="I67" s="2">
        <v>13345</v>
      </c>
      <c r="J67" s="3">
        <v>4.0000000000000001E-3</v>
      </c>
      <c r="K67" s="2">
        <v>57943</v>
      </c>
      <c r="L67" s="3">
        <v>5.0000000000000001E-3</v>
      </c>
      <c r="P67" s="21"/>
      <c r="Q67" s="13"/>
      <c r="R67" s="13"/>
      <c r="S67" s="21"/>
      <c r="T67" s="13"/>
      <c r="U67" s="21"/>
      <c r="V67" s="13"/>
      <c r="W67" s="21"/>
      <c r="X67" s="13"/>
    </row>
    <row r="68" spans="2:24">
      <c r="B68" s="1" t="s">
        <v>182</v>
      </c>
      <c r="C68" s="2">
        <v>2262</v>
      </c>
      <c r="D68" s="3">
        <v>1E-3</v>
      </c>
      <c r="E68" s="2">
        <v>5998</v>
      </c>
      <c r="F68" s="3">
        <v>2E-3</v>
      </c>
      <c r="G68" s="2">
        <v>7103</v>
      </c>
      <c r="H68" s="3">
        <v>2E-3</v>
      </c>
      <c r="I68" s="2">
        <v>754</v>
      </c>
      <c r="J68" s="3">
        <v>0</v>
      </c>
      <c r="K68" s="2">
        <v>16117</v>
      </c>
      <c r="L68" s="3">
        <v>1E-3</v>
      </c>
      <c r="P68" s="21"/>
      <c r="Q68" s="13"/>
      <c r="R68" s="13"/>
      <c r="S68" s="21"/>
      <c r="T68" s="13"/>
      <c r="U68" s="21"/>
      <c r="V68" s="13"/>
      <c r="W68" s="21"/>
      <c r="X68" s="13"/>
    </row>
    <row r="69" spans="2:24">
      <c r="B69" s="1" t="s">
        <v>183</v>
      </c>
      <c r="C69" s="2">
        <v>2635</v>
      </c>
      <c r="D69" s="3">
        <v>1E-3</v>
      </c>
      <c r="E69" s="2">
        <v>3723</v>
      </c>
      <c r="F69" s="3">
        <v>1E-3</v>
      </c>
      <c r="G69" s="2">
        <v>12160</v>
      </c>
      <c r="H69" s="3">
        <v>3.0000000000000001E-3</v>
      </c>
      <c r="I69" s="2">
        <v>1654</v>
      </c>
      <c r="J69" s="3">
        <v>1E-3</v>
      </c>
      <c r="K69" s="2">
        <v>20172</v>
      </c>
      <c r="L69" s="3">
        <v>2E-3</v>
      </c>
      <c r="P69" s="21"/>
      <c r="Q69" s="13"/>
      <c r="R69" s="13"/>
      <c r="S69" s="21"/>
      <c r="T69" s="13"/>
      <c r="U69" s="21"/>
      <c r="V69" s="13"/>
      <c r="W69" s="21"/>
      <c r="X69" s="13"/>
    </row>
    <row r="70" spans="2:24">
      <c r="B70" s="1" t="s">
        <v>184</v>
      </c>
      <c r="C70" s="2">
        <v>8018</v>
      </c>
      <c r="D70" s="3">
        <v>3.0000000000000001E-3</v>
      </c>
      <c r="E70" s="2">
        <v>3989</v>
      </c>
      <c r="F70" s="3">
        <v>1E-3</v>
      </c>
      <c r="G70" s="2">
        <v>39383</v>
      </c>
      <c r="H70" s="3">
        <v>1.0999999999999999E-2</v>
      </c>
      <c r="I70" s="2">
        <v>6715</v>
      </c>
      <c r="J70" s="3">
        <v>2E-3</v>
      </c>
      <c r="K70" s="2">
        <v>58105</v>
      </c>
      <c r="L70" s="3">
        <v>5.0000000000000001E-3</v>
      </c>
      <c r="P70" s="21"/>
      <c r="Q70" s="13"/>
      <c r="R70" s="13"/>
      <c r="S70" s="21"/>
      <c r="T70" s="13"/>
      <c r="U70" s="21"/>
      <c r="V70" s="13"/>
      <c r="W70" s="21"/>
      <c r="X70" s="13"/>
    </row>
    <row r="71" spans="2:24">
      <c r="B71" s="1" t="s">
        <v>185</v>
      </c>
      <c r="C71" s="2">
        <v>1842</v>
      </c>
      <c r="D71" s="3">
        <v>1E-3</v>
      </c>
      <c r="E71" s="2">
        <v>3623</v>
      </c>
      <c r="F71" s="3">
        <v>1E-3</v>
      </c>
      <c r="G71" s="2">
        <v>5778</v>
      </c>
      <c r="H71" s="3">
        <v>2E-3</v>
      </c>
      <c r="I71" s="2">
        <v>0</v>
      </c>
      <c r="J71" s="3">
        <v>0</v>
      </c>
      <c r="K71" s="2">
        <v>11243</v>
      </c>
      <c r="L71" s="3">
        <v>1E-3</v>
      </c>
      <c r="P71" s="21"/>
      <c r="Q71" s="13"/>
      <c r="R71" s="13"/>
      <c r="S71" s="21"/>
      <c r="T71" s="13"/>
      <c r="U71" s="21"/>
      <c r="V71" s="13"/>
      <c r="W71" s="21"/>
      <c r="X71" s="13"/>
    </row>
    <row r="72" spans="2:24">
      <c r="B72" s="1" t="s">
        <v>186</v>
      </c>
      <c r="C72" s="2">
        <v>2796</v>
      </c>
      <c r="D72" s="3">
        <v>1E-3</v>
      </c>
      <c r="E72" s="2">
        <v>4908</v>
      </c>
      <c r="F72" s="3">
        <v>2E-3</v>
      </c>
      <c r="G72" s="2">
        <v>8806</v>
      </c>
      <c r="H72" s="3">
        <v>2E-3</v>
      </c>
      <c r="I72" s="2">
        <v>6247</v>
      </c>
      <c r="J72" s="3">
        <v>2E-3</v>
      </c>
      <c r="K72" s="2">
        <v>22757</v>
      </c>
      <c r="L72" s="3">
        <v>2E-3</v>
      </c>
      <c r="P72" s="21"/>
      <c r="Q72" s="13"/>
      <c r="R72" s="13"/>
      <c r="S72" s="21"/>
      <c r="T72" s="13"/>
      <c r="U72" s="21"/>
      <c r="V72" s="13"/>
      <c r="W72" s="21"/>
      <c r="X72" s="13"/>
    </row>
    <row r="73" spans="2:24">
      <c r="B73" s="1" t="s">
        <v>187</v>
      </c>
      <c r="C73" s="2">
        <v>6213</v>
      </c>
      <c r="D73" s="3">
        <v>2E-3</v>
      </c>
      <c r="E73" s="2">
        <v>6079</v>
      </c>
      <c r="F73" s="3">
        <v>2E-3</v>
      </c>
      <c r="G73" s="2">
        <v>1710</v>
      </c>
      <c r="H73" s="3">
        <v>0</v>
      </c>
      <c r="I73" s="2">
        <v>2844</v>
      </c>
      <c r="J73" s="3">
        <v>1E-3</v>
      </c>
      <c r="K73" s="2">
        <v>16847</v>
      </c>
      <c r="L73" s="3">
        <v>1E-3</v>
      </c>
      <c r="P73" s="21"/>
      <c r="Q73" s="13"/>
      <c r="R73" s="13"/>
      <c r="S73" s="21"/>
      <c r="T73" s="13"/>
      <c r="U73" s="21"/>
      <c r="V73" s="13"/>
      <c r="W73" s="21"/>
      <c r="X73" s="13"/>
    </row>
    <row r="74" spans="2:24">
      <c r="B74" s="1" t="s">
        <v>188</v>
      </c>
      <c r="C74" s="2">
        <v>30990</v>
      </c>
      <c r="D74" s="3">
        <v>1.0999999999999999E-2</v>
      </c>
      <c r="E74" s="2">
        <v>14029</v>
      </c>
      <c r="F74" s="3">
        <v>4.0000000000000001E-3</v>
      </c>
      <c r="G74" s="2">
        <v>30737</v>
      </c>
      <c r="H74" s="3">
        <v>8.9999999999999993E-3</v>
      </c>
      <c r="I74" s="2">
        <v>18214</v>
      </c>
      <c r="J74" s="3">
        <v>6.0000000000000001E-3</v>
      </c>
      <c r="K74" s="2">
        <v>93970</v>
      </c>
      <c r="L74" s="3">
        <v>7.0000000000000001E-3</v>
      </c>
      <c r="P74" s="21"/>
      <c r="Q74" s="13"/>
      <c r="R74" s="13"/>
      <c r="S74" s="21"/>
      <c r="T74" s="13"/>
      <c r="U74" s="21"/>
      <c r="V74" s="13"/>
      <c r="W74" s="21"/>
      <c r="X74" s="13"/>
    </row>
    <row r="75" spans="2:24">
      <c r="B75" s="1" t="s">
        <v>189</v>
      </c>
      <c r="C75" s="2">
        <v>14015</v>
      </c>
      <c r="D75" s="3">
        <v>5.0000000000000001E-3</v>
      </c>
      <c r="E75" s="2">
        <v>18924</v>
      </c>
      <c r="F75" s="3">
        <v>6.0000000000000001E-3</v>
      </c>
      <c r="G75" s="2">
        <v>10567</v>
      </c>
      <c r="H75" s="3">
        <v>3.0000000000000001E-3</v>
      </c>
      <c r="I75" s="2">
        <v>4314</v>
      </c>
      <c r="J75" s="3">
        <v>1E-3</v>
      </c>
      <c r="K75" s="2">
        <v>47820</v>
      </c>
      <c r="L75" s="3">
        <v>4.0000000000000001E-3</v>
      </c>
      <c r="P75" s="21"/>
      <c r="Q75" s="13"/>
      <c r="R75" s="13"/>
      <c r="S75" s="21"/>
      <c r="T75" s="13"/>
      <c r="U75" s="21"/>
      <c r="V75" s="13"/>
      <c r="W75" s="21"/>
      <c r="X75" s="13"/>
    </row>
    <row r="76" spans="2:24">
      <c r="B76" s="1" t="s">
        <v>190</v>
      </c>
      <c r="C76" s="2">
        <v>6836</v>
      </c>
      <c r="D76" s="3">
        <v>2E-3</v>
      </c>
      <c r="E76" s="2">
        <v>1073</v>
      </c>
      <c r="F76" s="3">
        <v>0</v>
      </c>
      <c r="G76" s="2">
        <v>6730</v>
      </c>
      <c r="H76" s="3">
        <v>2E-3</v>
      </c>
      <c r="I76" s="2">
        <v>5077</v>
      </c>
      <c r="J76" s="3">
        <v>2E-3</v>
      </c>
      <c r="K76" s="2">
        <v>19716</v>
      </c>
      <c r="L76" s="3">
        <v>2E-3</v>
      </c>
      <c r="P76" s="21"/>
      <c r="Q76" s="13"/>
      <c r="R76" s="13"/>
      <c r="S76" s="21"/>
      <c r="T76" s="13"/>
      <c r="U76" s="21"/>
      <c r="V76" s="13"/>
      <c r="W76" s="21"/>
      <c r="X76" s="13"/>
    </row>
    <row r="77" spans="2:24">
      <c r="B77" s="1" t="s">
        <v>191</v>
      </c>
      <c r="C77" s="2">
        <v>12793</v>
      </c>
      <c r="D77" s="3">
        <v>4.0000000000000001E-3</v>
      </c>
      <c r="E77" s="2">
        <v>13849</v>
      </c>
      <c r="F77" s="3">
        <v>4.0000000000000001E-3</v>
      </c>
      <c r="G77" s="2">
        <v>22357</v>
      </c>
      <c r="H77" s="3">
        <v>6.0000000000000001E-3</v>
      </c>
      <c r="I77" s="2">
        <v>12668</v>
      </c>
      <c r="J77" s="3">
        <v>4.0000000000000001E-3</v>
      </c>
      <c r="K77" s="2">
        <v>61667</v>
      </c>
      <c r="L77" s="3">
        <v>5.0000000000000001E-3</v>
      </c>
      <c r="P77" s="21"/>
      <c r="Q77" s="13"/>
      <c r="R77" s="13"/>
      <c r="S77" s="21"/>
      <c r="T77" s="13"/>
      <c r="U77" s="21"/>
      <c r="V77" s="13"/>
      <c r="W77" s="21"/>
      <c r="X77" s="13"/>
    </row>
    <row r="78" spans="2:24">
      <c r="B78" s="1" t="s">
        <v>192</v>
      </c>
      <c r="C78" s="2">
        <v>37492</v>
      </c>
      <c r="D78" s="3">
        <v>1.2999999999999999E-2</v>
      </c>
      <c r="E78" s="2">
        <v>44716</v>
      </c>
      <c r="F78" s="3">
        <v>1.4E-2</v>
      </c>
      <c r="G78" s="2">
        <v>59545</v>
      </c>
      <c r="H78" s="3">
        <v>1.7000000000000001E-2</v>
      </c>
      <c r="I78" s="2">
        <v>41238</v>
      </c>
      <c r="J78" s="3">
        <v>1.4E-2</v>
      </c>
      <c r="K78" s="2">
        <v>182990</v>
      </c>
      <c r="L78" s="3">
        <v>1.4E-2</v>
      </c>
      <c r="P78" s="21"/>
      <c r="Q78" s="13"/>
      <c r="R78" s="13"/>
      <c r="S78" s="21"/>
      <c r="T78" s="13"/>
      <c r="U78" s="21"/>
      <c r="V78" s="13"/>
      <c r="W78" s="21"/>
      <c r="X78" s="13"/>
    </row>
    <row r="79" spans="2:24">
      <c r="B79" s="1" t="s">
        <v>193</v>
      </c>
      <c r="C79" s="2">
        <v>16936</v>
      </c>
      <c r="D79" s="3">
        <v>6.0000000000000001E-3</v>
      </c>
      <c r="E79" s="2">
        <v>13307</v>
      </c>
      <c r="F79" s="3">
        <v>4.0000000000000001E-3</v>
      </c>
      <c r="G79" s="2">
        <v>10276</v>
      </c>
      <c r="H79" s="3">
        <v>3.0000000000000001E-3</v>
      </c>
      <c r="I79" s="2">
        <v>11569</v>
      </c>
      <c r="J79" s="3">
        <v>4.0000000000000001E-3</v>
      </c>
      <c r="K79" s="2">
        <v>52087</v>
      </c>
      <c r="L79" s="3">
        <v>4.0000000000000001E-3</v>
      </c>
      <c r="P79" s="21"/>
      <c r="Q79" s="13"/>
      <c r="R79" s="13"/>
      <c r="S79" s="21"/>
      <c r="T79" s="13"/>
      <c r="U79" s="21"/>
      <c r="V79" s="13"/>
      <c r="W79" s="21"/>
      <c r="X79" s="13"/>
    </row>
    <row r="80" spans="2:24">
      <c r="B80" s="1" t="s">
        <v>194</v>
      </c>
      <c r="C80" s="2">
        <v>3109</v>
      </c>
      <c r="D80" s="3">
        <v>1E-3</v>
      </c>
      <c r="E80" s="2">
        <v>10115</v>
      </c>
      <c r="F80" s="3">
        <v>3.0000000000000001E-3</v>
      </c>
      <c r="G80" s="2">
        <v>17534</v>
      </c>
      <c r="H80" s="3">
        <v>5.0000000000000001E-3</v>
      </c>
      <c r="I80" s="2">
        <v>3902</v>
      </c>
      <c r="J80" s="3">
        <v>1E-3</v>
      </c>
      <c r="K80" s="2">
        <v>34661</v>
      </c>
      <c r="L80" s="3">
        <v>3.0000000000000001E-3</v>
      </c>
      <c r="P80" s="21"/>
      <c r="Q80" s="13"/>
      <c r="R80" s="13"/>
      <c r="S80" s="21"/>
      <c r="T80" s="13"/>
      <c r="U80" s="21"/>
      <c r="V80" s="13"/>
      <c r="W80" s="21"/>
      <c r="X80" s="13"/>
    </row>
    <row r="81" spans="2:24">
      <c r="B81" s="1" t="s">
        <v>195</v>
      </c>
      <c r="C81" s="2">
        <v>5862</v>
      </c>
      <c r="D81" s="3">
        <v>2E-3</v>
      </c>
      <c r="E81" s="2">
        <v>17749</v>
      </c>
      <c r="F81" s="3">
        <v>6.0000000000000001E-3</v>
      </c>
      <c r="G81" s="2">
        <v>22258</v>
      </c>
      <c r="H81" s="3">
        <v>6.0000000000000001E-3</v>
      </c>
      <c r="I81" s="2">
        <v>7531</v>
      </c>
      <c r="J81" s="3">
        <v>3.0000000000000001E-3</v>
      </c>
      <c r="K81" s="2">
        <v>53401</v>
      </c>
      <c r="L81" s="3">
        <v>4.0000000000000001E-3</v>
      </c>
      <c r="P81" s="21"/>
      <c r="Q81" s="13"/>
      <c r="R81" s="13"/>
      <c r="S81" s="21"/>
      <c r="T81" s="13"/>
      <c r="U81" s="21"/>
      <c r="V81" s="13"/>
      <c r="W81" s="21"/>
      <c r="X81" s="13"/>
    </row>
    <row r="82" spans="2:24">
      <c r="B82" s="1" t="s">
        <v>196</v>
      </c>
      <c r="C82" s="2">
        <v>5172</v>
      </c>
      <c r="D82" s="3">
        <v>2E-3</v>
      </c>
      <c r="E82" s="2">
        <v>8145</v>
      </c>
      <c r="F82" s="3">
        <v>3.0000000000000001E-3</v>
      </c>
      <c r="G82" s="2">
        <v>6761</v>
      </c>
      <c r="H82" s="3">
        <v>2E-3</v>
      </c>
      <c r="I82" s="2">
        <v>4426</v>
      </c>
      <c r="J82" s="3">
        <v>1E-3</v>
      </c>
      <c r="K82" s="2">
        <v>24504</v>
      </c>
      <c r="L82" s="3">
        <v>2E-3</v>
      </c>
      <c r="P82" s="21"/>
      <c r="Q82" s="13"/>
      <c r="R82" s="13"/>
      <c r="S82" s="21"/>
      <c r="T82" s="13"/>
      <c r="U82" s="21"/>
      <c r="V82" s="13"/>
      <c r="W82" s="21"/>
      <c r="X82" s="13"/>
    </row>
    <row r="83" spans="2:24">
      <c r="B83" s="1" t="s">
        <v>197</v>
      </c>
      <c r="C83" s="2">
        <v>30144</v>
      </c>
      <c r="D83" s="3">
        <v>0.01</v>
      </c>
      <c r="E83" s="2">
        <v>21165</v>
      </c>
      <c r="F83" s="3">
        <v>7.0000000000000001E-3</v>
      </c>
      <c r="G83" s="2">
        <v>34783</v>
      </c>
      <c r="H83" s="3">
        <v>0.01</v>
      </c>
      <c r="I83" s="2">
        <v>31089</v>
      </c>
      <c r="J83" s="3">
        <v>0.01</v>
      </c>
      <c r="K83" s="2">
        <v>117182</v>
      </c>
      <c r="L83" s="3">
        <v>8.9999999999999993E-3</v>
      </c>
      <c r="P83" s="21"/>
      <c r="Q83" s="13"/>
      <c r="R83" s="13"/>
      <c r="S83" s="21"/>
      <c r="T83" s="13"/>
      <c r="U83" s="21"/>
      <c r="V83" s="13"/>
      <c r="W83" s="21"/>
      <c r="X83" s="13"/>
    </row>
    <row r="84" spans="2:24">
      <c r="B84" s="1" t="s">
        <v>198</v>
      </c>
      <c r="C84" s="2">
        <v>23700</v>
      </c>
      <c r="D84" s="3">
        <v>8.0000000000000002E-3</v>
      </c>
      <c r="E84" s="2">
        <v>21749</v>
      </c>
      <c r="F84" s="3">
        <v>7.0000000000000001E-3</v>
      </c>
      <c r="G84" s="2">
        <v>36353</v>
      </c>
      <c r="H84" s="3">
        <v>0.01</v>
      </c>
      <c r="I84" s="2">
        <v>14565</v>
      </c>
      <c r="J84" s="3">
        <v>5.0000000000000001E-3</v>
      </c>
      <c r="K84" s="2">
        <v>96368</v>
      </c>
      <c r="L84" s="3">
        <v>8.0000000000000002E-3</v>
      </c>
      <c r="P84" s="21"/>
      <c r="Q84" s="13"/>
      <c r="R84" s="13"/>
      <c r="S84" s="21"/>
      <c r="T84" s="13"/>
      <c r="U84" s="21"/>
      <c r="V84" s="13"/>
      <c r="W84" s="21"/>
      <c r="X84" s="13"/>
    </row>
    <row r="85" spans="2:24">
      <c r="B85" s="1" t="s">
        <v>199</v>
      </c>
      <c r="C85" s="2">
        <v>12946</v>
      </c>
      <c r="D85" s="3">
        <v>4.0000000000000001E-3</v>
      </c>
      <c r="E85" s="2">
        <v>12788</v>
      </c>
      <c r="F85" s="3">
        <v>4.0000000000000001E-3</v>
      </c>
      <c r="G85" s="2">
        <v>19882</v>
      </c>
      <c r="H85" s="3">
        <v>6.0000000000000001E-3</v>
      </c>
      <c r="I85" s="2">
        <v>12399</v>
      </c>
      <c r="J85" s="3">
        <v>4.0000000000000001E-3</v>
      </c>
      <c r="K85" s="2">
        <v>58015</v>
      </c>
      <c r="L85" s="3">
        <v>5.0000000000000001E-3</v>
      </c>
      <c r="P85" s="21"/>
      <c r="Q85" s="13"/>
      <c r="R85" s="13"/>
      <c r="S85" s="21"/>
      <c r="T85" s="13"/>
      <c r="U85" s="21"/>
      <c r="V85" s="13"/>
      <c r="W85" s="21"/>
      <c r="X85" s="13"/>
    </row>
    <row r="86" spans="2:24">
      <c r="B86" s="1" t="s">
        <v>200</v>
      </c>
      <c r="C86" s="2">
        <v>7528</v>
      </c>
      <c r="D86" s="3">
        <v>3.0000000000000001E-3</v>
      </c>
      <c r="E86" s="2">
        <v>2801</v>
      </c>
      <c r="F86" s="3">
        <v>1E-3</v>
      </c>
      <c r="G86" s="2">
        <v>10345</v>
      </c>
      <c r="H86" s="3">
        <v>3.0000000000000001E-3</v>
      </c>
      <c r="I86" s="2">
        <v>6320</v>
      </c>
      <c r="J86" s="3">
        <v>2E-3</v>
      </c>
      <c r="K86" s="2">
        <v>26995</v>
      </c>
      <c r="L86" s="3">
        <v>2E-3</v>
      </c>
      <c r="P86" s="21"/>
      <c r="Q86" s="13"/>
      <c r="R86" s="13"/>
      <c r="S86" s="21"/>
      <c r="T86" s="13"/>
      <c r="U86" s="21"/>
      <c r="V86" s="13"/>
      <c r="W86" s="21"/>
      <c r="X86" s="13"/>
    </row>
    <row r="87" spans="2:24">
      <c r="B87" s="1" t="s">
        <v>201</v>
      </c>
      <c r="C87" s="2">
        <v>10628</v>
      </c>
      <c r="D87" s="3">
        <v>4.0000000000000001E-3</v>
      </c>
      <c r="E87" s="2">
        <v>6396</v>
      </c>
      <c r="F87" s="3">
        <v>2E-3</v>
      </c>
      <c r="G87" s="2">
        <v>11475</v>
      </c>
      <c r="H87" s="3">
        <v>3.0000000000000001E-3</v>
      </c>
      <c r="I87" s="2">
        <v>10484</v>
      </c>
      <c r="J87" s="3">
        <v>3.0000000000000001E-3</v>
      </c>
      <c r="K87" s="2">
        <v>38984</v>
      </c>
      <c r="L87" s="3">
        <v>3.0000000000000001E-3</v>
      </c>
      <c r="P87" s="21"/>
      <c r="Q87" s="13"/>
      <c r="R87" s="13"/>
      <c r="S87" s="21"/>
      <c r="T87" s="13"/>
      <c r="U87" s="21"/>
      <c r="V87" s="13"/>
      <c r="W87" s="21"/>
      <c r="X87" s="13"/>
    </row>
    <row r="88" spans="2:24">
      <c r="B88" s="1" t="s">
        <v>202</v>
      </c>
      <c r="C88" s="2">
        <v>15486</v>
      </c>
      <c r="D88" s="3">
        <v>5.0000000000000001E-3</v>
      </c>
      <c r="E88" s="2">
        <v>1829</v>
      </c>
      <c r="F88" s="3">
        <v>1E-3</v>
      </c>
      <c r="G88" s="2">
        <v>9972</v>
      </c>
      <c r="H88" s="3">
        <v>3.0000000000000001E-3</v>
      </c>
      <c r="I88" s="2">
        <v>10345</v>
      </c>
      <c r="J88" s="3">
        <v>3.0000000000000001E-3</v>
      </c>
      <c r="K88" s="2">
        <v>37633</v>
      </c>
      <c r="L88" s="3">
        <v>3.0000000000000001E-3</v>
      </c>
      <c r="P88" s="21"/>
      <c r="Q88" s="13"/>
      <c r="R88" s="13"/>
      <c r="S88" s="21"/>
      <c r="T88" s="13"/>
      <c r="U88" s="21"/>
      <c r="V88" s="13"/>
      <c r="W88" s="21"/>
      <c r="X88" s="13"/>
    </row>
    <row r="89" spans="2:24">
      <c r="B89" s="1" t="s">
        <v>203</v>
      </c>
      <c r="C89" s="2">
        <v>6682</v>
      </c>
      <c r="D89" s="3">
        <v>2E-3</v>
      </c>
      <c r="E89" s="2">
        <v>15511</v>
      </c>
      <c r="F89" s="3">
        <v>5.0000000000000001E-3</v>
      </c>
      <c r="G89" s="2">
        <v>8525</v>
      </c>
      <c r="H89" s="3">
        <v>2E-3</v>
      </c>
      <c r="I89" s="2">
        <v>10999</v>
      </c>
      <c r="J89" s="3">
        <v>4.0000000000000001E-3</v>
      </c>
      <c r="K89" s="2">
        <v>41718</v>
      </c>
      <c r="L89" s="3">
        <v>3.0000000000000001E-3</v>
      </c>
      <c r="P89" s="21"/>
      <c r="Q89" s="13"/>
      <c r="R89" s="13"/>
      <c r="S89" s="21"/>
      <c r="T89" s="13"/>
      <c r="U89" s="21"/>
      <c r="V89" s="13"/>
      <c r="W89" s="21"/>
      <c r="X89" s="13"/>
    </row>
    <row r="90" spans="2:24">
      <c r="B90" s="1" t="s">
        <v>204</v>
      </c>
      <c r="C90" s="2">
        <v>5037</v>
      </c>
      <c r="D90" s="3">
        <v>2E-3</v>
      </c>
      <c r="E90" s="2">
        <v>9998</v>
      </c>
      <c r="F90" s="3">
        <v>3.0000000000000001E-3</v>
      </c>
      <c r="G90" s="2">
        <v>8698</v>
      </c>
      <c r="H90" s="3">
        <v>2E-3</v>
      </c>
      <c r="I90" s="2">
        <v>14132</v>
      </c>
      <c r="J90" s="3">
        <v>5.0000000000000001E-3</v>
      </c>
      <c r="K90" s="2">
        <v>37865</v>
      </c>
      <c r="L90" s="3">
        <v>3.0000000000000001E-3</v>
      </c>
      <c r="P90" s="21"/>
      <c r="Q90" s="13"/>
      <c r="R90" s="13"/>
      <c r="S90" s="21"/>
      <c r="T90" s="13"/>
      <c r="U90" s="21"/>
      <c r="V90" s="13"/>
      <c r="W90" s="21"/>
      <c r="X90" s="13"/>
    </row>
    <row r="91" spans="2:24">
      <c r="B91" s="1" t="s">
        <v>205</v>
      </c>
      <c r="C91" s="2">
        <v>2501</v>
      </c>
      <c r="D91" s="3">
        <v>1E-3</v>
      </c>
      <c r="E91" s="2">
        <v>1334</v>
      </c>
      <c r="F91" s="3">
        <v>0</v>
      </c>
      <c r="G91" s="2">
        <v>8018</v>
      </c>
      <c r="H91" s="3">
        <v>2E-3</v>
      </c>
      <c r="I91" s="2">
        <v>1532</v>
      </c>
      <c r="J91" s="3">
        <v>1E-3</v>
      </c>
      <c r="K91" s="2">
        <v>13385</v>
      </c>
      <c r="L91" s="3">
        <v>1E-3</v>
      </c>
      <c r="P91" s="21"/>
      <c r="Q91" s="13"/>
      <c r="R91" s="13"/>
      <c r="S91" s="21"/>
      <c r="T91" s="13"/>
      <c r="U91" s="21"/>
      <c r="V91" s="13"/>
      <c r="W91" s="21"/>
      <c r="X91" s="13"/>
    </row>
    <row r="92" spans="2:24">
      <c r="B92" s="1" t="s">
        <v>206</v>
      </c>
      <c r="C92" s="2">
        <v>16697</v>
      </c>
      <c r="D92" s="3">
        <v>6.0000000000000001E-3</v>
      </c>
      <c r="E92" s="2">
        <v>15864</v>
      </c>
      <c r="F92" s="3">
        <v>5.0000000000000001E-3</v>
      </c>
      <c r="G92" s="2">
        <v>17460</v>
      </c>
      <c r="H92" s="3">
        <v>5.0000000000000001E-3</v>
      </c>
      <c r="I92" s="2">
        <v>17044</v>
      </c>
      <c r="J92" s="3">
        <v>6.0000000000000001E-3</v>
      </c>
      <c r="K92" s="2">
        <v>67065</v>
      </c>
      <c r="L92" s="3">
        <v>5.0000000000000001E-3</v>
      </c>
      <c r="P92" s="21"/>
      <c r="Q92" s="13"/>
      <c r="R92" s="13"/>
      <c r="S92" s="21"/>
      <c r="T92" s="13"/>
      <c r="U92" s="21"/>
      <c r="V92" s="13"/>
      <c r="W92" s="21"/>
      <c r="X92" s="13"/>
    </row>
    <row r="93" spans="2:24">
      <c r="B93" s="1" t="s">
        <v>207</v>
      </c>
      <c r="C93" s="2">
        <v>2252</v>
      </c>
      <c r="D93" s="3">
        <v>1E-3</v>
      </c>
      <c r="E93" s="2">
        <v>5150</v>
      </c>
      <c r="F93" s="3">
        <v>2E-3</v>
      </c>
      <c r="G93" s="2">
        <v>5801</v>
      </c>
      <c r="H93" s="3">
        <v>2E-3</v>
      </c>
      <c r="I93" s="2">
        <v>8189</v>
      </c>
      <c r="J93" s="3">
        <v>3.0000000000000001E-3</v>
      </c>
      <c r="K93" s="2">
        <v>21391</v>
      </c>
      <c r="L93" s="3">
        <v>2E-3</v>
      </c>
      <c r="P93" s="21"/>
      <c r="Q93" s="13"/>
      <c r="R93" s="13"/>
      <c r="S93" s="21"/>
      <c r="T93" s="13"/>
      <c r="U93" s="21"/>
      <c r="V93" s="13"/>
      <c r="W93" s="21"/>
      <c r="X93" s="13"/>
    </row>
    <row r="94" spans="2:24">
      <c r="B94" s="1" t="s">
        <v>208</v>
      </c>
      <c r="C94" s="2">
        <v>30869</v>
      </c>
      <c r="D94" s="3">
        <v>1.0999999999999999E-2</v>
      </c>
      <c r="E94" s="2">
        <v>34245</v>
      </c>
      <c r="F94" s="3">
        <v>1.0999999999999999E-2</v>
      </c>
      <c r="G94" s="2">
        <v>46239</v>
      </c>
      <c r="H94" s="3">
        <v>1.2999999999999999E-2</v>
      </c>
      <c r="I94" s="2">
        <v>31206</v>
      </c>
      <c r="J94" s="3">
        <v>0.01</v>
      </c>
      <c r="K94" s="2">
        <v>142559</v>
      </c>
      <c r="L94" s="3">
        <v>1.0999999999999999E-2</v>
      </c>
      <c r="P94" s="21"/>
      <c r="Q94" s="13"/>
      <c r="R94" s="13"/>
      <c r="S94" s="21"/>
      <c r="T94" s="13"/>
      <c r="U94" s="21"/>
      <c r="V94" s="13"/>
      <c r="W94" s="21"/>
      <c r="X94" s="13"/>
    </row>
    <row r="95" spans="2:24">
      <c r="B95" s="1" t="s">
        <v>209</v>
      </c>
      <c r="C95" s="2">
        <v>2941</v>
      </c>
      <c r="D95" s="3">
        <v>1E-3</v>
      </c>
      <c r="E95" s="2">
        <v>0</v>
      </c>
      <c r="F95" s="3">
        <v>0</v>
      </c>
      <c r="G95" s="2">
        <v>0</v>
      </c>
      <c r="H95" s="3">
        <v>0</v>
      </c>
      <c r="I95" s="2">
        <v>75</v>
      </c>
      <c r="J95" s="3">
        <v>0</v>
      </c>
      <c r="K95" s="2">
        <v>3016</v>
      </c>
      <c r="L95" s="3">
        <v>0</v>
      </c>
      <c r="P95" s="21"/>
      <c r="Q95" s="13"/>
      <c r="R95" s="13"/>
      <c r="S95" s="21"/>
      <c r="T95" s="13"/>
      <c r="U95" s="21"/>
      <c r="V95" s="13"/>
      <c r="W95" s="21"/>
      <c r="X95" s="13"/>
    </row>
    <row r="96" spans="2:24">
      <c r="B96" s="1" t="s">
        <v>210</v>
      </c>
      <c r="C96" s="2">
        <v>54578</v>
      </c>
      <c r="D96" s="3">
        <v>1.9E-2</v>
      </c>
      <c r="E96" s="2">
        <v>16521</v>
      </c>
      <c r="F96" s="3">
        <v>5.0000000000000001E-3</v>
      </c>
      <c r="G96" s="2">
        <v>40829</v>
      </c>
      <c r="H96" s="3">
        <v>1.0999999999999999E-2</v>
      </c>
      <c r="I96" s="2">
        <v>18429</v>
      </c>
      <c r="J96" s="3">
        <v>6.0000000000000001E-3</v>
      </c>
      <c r="K96" s="2">
        <v>130356</v>
      </c>
      <c r="L96" s="3">
        <v>0.01</v>
      </c>
      <c r="P96" s="21"/>
      <c r="Q96" s="13"/>
      <c r="R96" s="13"/>
      <c r="S96" s="21"/>
      <c r="T96" s="13"/>
      <c r="U96" s="21"/>
      <c r="V96" s="13"/>
      <c r="W96" s="21"/>
      <c r="X96" s="13"/>
    </row>
    <row r="97" spans="2:24">
      <c r="B97" s="1" t="s">
        <v>211</v>
      </c>
      <c r="C97" s="2">
        <v>11945</v>
      </c>
      <c r="D97" s="3">
        <v>4.0000000000000001E-3</v>
      </c>
      <c r="E97" s="2">
        <v>26173</v>
      </c>
      <c r="F97" s="3">
        <v>8.0000000000000002E-3</v>
      </c>
      <c r="G97" s="2">
        <v>54377</v>
      </c>
      <c r="H97" s="3">
        <v>1.4999999999999999E-2</v>
      </c>
      <c r="I97" s="2">
        <v>13640</v>
      </c>
      <c r="J97" s="3">
        <v>5.0000000000000001E-3</v>
      </c>
      <c r="K97" s="2">
        <v>106135</v>
      </c>
      <c r="L97" s="3">
        <v>8.0000000000000002E-3</v>
      </c>
      <c r="P97" s="21"/>
      <c r="Q97" s="13"/>
      <c r="R97" s="13"/>
      <c r="S97" s="21"/>
      <c r="T97" s="13"/>
      <c r="U97" s="21"/>
      <c r="V97" s="13"/>
      <c r="W97" s="21"/>
      <c r="X97" s="13"/>
    </row>
    <row r="98" spans="2:24">
      <c r="B98" s="1" t="s">
        <v>212</v>
      </c>
      <c r="C98" s="2">
        <v>643</v>
      </c>
      <c r="D98" s="3">
        <v>0</v>
      </c>
      <c r="E98" s="2">
        <v>229</v>
      </c>
      <c r="F98" s="3">
        <v>0</v>
      </c>
      <c r="G98" s="2">
        <v>1844</v>
      </c>
      <c r="H98" s="3">
        <v>1E-3</v>
      </c>
      <c r="I98" s="2">
        <v>3226</v>
      </c>
      <c r="J98" s="3">
        <v>1E-3</v>
      </c>
      <c r="K98" s="2">
        <v>5943</v>
      </c>
      <c r="L98" s="3">
        <v>0</v>
      </c>
      <c r="P98" s="21"/>
      <c r="Q98" s="13"/>
      <c r="R98" s="13"/>
      <c r="S98" s="21"/>
      <c r="T98" s="13"/>
      <c r="U98" s="21"/>
      <c r="V98" s="13"/>
      <c r="W98" s="21"/>
      <c r="X98" s="13"/>
    </row>
    <row r="99" spans="2:24">
      <c r="B99" s="1" t="s">
        <v>213</v>
      </c>
      <c r="C99" s="2">
        <v>4039</v>
      </c>
      <c r="D99" s="3">
        <v>1E-3</v>
      </c>
      <c r="E99" s="2">
        <v>11109</v>
      </c>
      <c r="F99" s="3">
        <v>4.0000000000000001E-3</v>
      </c>
      <c r="G99" s="2">
        <v>3549</v>
      </c>
      <c r="H99" s="3">
        <v>1E-3</v>
      </c>
      <c r="I99" s="2">
        <v>3105</v>
      </c>
      <c r="J99" s="3">
        <v>1E-3</v>
      </c>
      <c r="K99" s="2">
        <v>21802</v>
      </c>
      <c r="L99" s="3">
        <v>2E-3</v>
      </c>
      <c r="P99" s="21"/>
      <c r="Q99" s="13"/>
      <c r="R99" s="13"/>
      <c r="S99" s="21"/>
      <c r="T99" s="13"/>
      <c r="U99" s="21"/>
      <c r="V99" s="13"/>
      <c r="W99" s="21"/>
      <c r="X99" s="13"/>
    </row>
    <row r="100" spans="2:24">
      <c r="B100" s="1" t="s">
        <v>214</v>
      </c>
      <c r="C100" s="2">
        <v>73509</v>
      </c>
      <c r="D100" s="3">
        <v>2.5000000000000001E-2</v>
      </c>
      <c r="E100" s="2">
        <v>89715</v>
      </c>
      <c r="F100" s="3">
        <v>2.9000000000000001E-2</v>
      </c>
      <c r="G100" s="2">
        <v>63294</v>
      </c>
      <c r="H100" s="3">
        <v>1.7999999999999999E-2</v>
      </c>
      <c r="I100" s="2">
        <v>96620</v>
      </c>
      <c r="J100" s="3">
        <v>3.2000000000000001E-2</v>
      </c>
      <c r="K100" s="2">
        <v>323138</v>
      </c>
      <c r="L100" s="3">
        <v>2.5999999999999999E-2</v>
      </c>
      <c r="P100" s="21"/>
      <c r="Q100" s="13"/>
      <c r="R100" s="13"/>
      <c r="S100" s="21"/>
      <c r="T100" s="13"/>
      <c r="U100" s="21"/>
      <c r="V100" s="13"/>
      <c r="W100" s="21"/>
      <c r="X100" s="13"/>
    </row>
    <row r="101" spans="2:24">
      <c r="B101" s="1" t="s">
        <v>215</v>
      </c>
      <c r="C101" s="2">
        <v>2164</v>
      </c>
      <c r="D101" s="3">
        <v>1E-3</v>
      </c>
      <c r="E101" s="2">
        <v>5734</v>
      </c>
      <c r="F101" s="3">
        <v>2E-3</v>
      </c>
      <c r="G101" s="2">
        <v>7345</v>
      </c>
      <c r="H101" s="3">
        <v>2E-3</v>
      </c>
      <c r="I101" s="2">
        <v>2303</v>
      </c>
      <c r="J101" s="3">
        <v>1E-3</v>
      </c>
      <c r="K101" s="2">
        <v>17546</v>
      </c>
      <c r="L101" s="3">
        <v>1E-3</v>
      </c>
      <c r="P101" s="21"/>
      <c r="Q101" s="13"/>
      <c r="R101" s="13"/>
      <c r="S101" s="21"/>
      <c r="T101" s="13"/>
      <c r="U101" s="21"/>
      <c r="V101" s="13"/>
      <c r="W101" s="21"/>
      <c r="X101" s="13"/>
    </row>
    <row r="102" spans="2:24">
      <c r="B102" s="1" t="s">
        <v>216</v>
      </c>
      <c r="C102" s="2">
        <v>5491</v>
      </c>
      <c r="D102" s="3">
        <v>2E-3</v>
      </c>
      <c r="E102" s="2">
        <v>6108</v>
      </c>
      <c r="F102" s="3">
        <v>2E-3</v>
      </c>
      <c r="G102" s="2">
        <v>2504</v>
      </c>
      <c r="H102" s="3">
        <v>1E-3</v>
      </c>
      <c r="I102" s="2">
        <v>6494</v>
      </c>
      <c r="J102" s="3">
        <v>2E-3</v>
      </c>
      <c r="K102" s="2">
        <v>20597</v>
      </c>
      <c r="L102" s="3">
        <v>2E-3</v>
      </c>
      <c r="P102" s="21"/>
      <c r="Q102" s="13"/>
      <c r="R102" s="13"/>
      <c r="S102" s="21"/>
      <c r="T102" s="13"/>
      <c r="U102" s="21"/>
      <c r="V102" s="13"/>
      <c r="W102" s="21"/>
      <c r="X102" s="13"/>
    </row>
    <row r="103" spans="2:24">
      <c r="B103" s="1" t="s">
        <v>217</v>
      </c>
      <c r="C103" s="2">
        <v>20413</v>
      </c>
      <c r="D103" s="3">
        <v>7.0000000000000001E-3</v>
      </c>
      <c r="E103" s="2">
        <v>19028</v>
      </c>
      <c r="F103" s="3">
        <v>6.0000000000000001E-3</v>
      </c>
      <c r="G103" s="2">
        <v>13345</v>
      </c>
      <c r="H103" s="3">
        <v>4.0000000000000001E-3</v>
      </c>
      <c r="I103" s="2">
        <v>30244</v>
      </c>
      <c r="J103" s="3">
        <v>0.01</v>
      </c>
      <c r="K103" s="2">
        <v>83030</v>
      </c>
      <c r="L103" s="3">
        <v>7.0000000000000001E-3</v>
      </c>
      <c r="P103" s="21"/>
      <c r="Q103" s="13"/>
      <c r="R103" s="13"/>
      <c r="S103" s="21"/>
      <c r="T103" s="13"/>
      <c r="U103" s="21"/>
      <c r="V103" s="13"/>
      <c r="W103" s="21"/>
      <c r="X103" s="13"/>
    </row>
    <row r="104" spans="2:24">
      <c r="B104" s="1" t="s">
        <v>218</v>
      </c>
      <c r="C104" s="2">
        <v>3571</v>
      </c>
      <c r="D104" s="3">
        <v>1E-3</v>
      </c>
      <c r="E104" s="2">
        <v>4410</v>
      </c>
      <c r="F104" s="3">
        <v>1E-3</v>
      </c>
      <c r="G104" s="2">
        <v>4556</v>
      </c>
      <c r="H104" s="3">
        <v>1E-3</v>
      </c>
      <c r="I104" s="2">
        <v>2328</v>
      </c>
      <c r="J104" s="3">
        <v>1E-3</v>
      </c>
      <c r="K104" s="2">
        <v>14866</v>
      </c>
      <c r="L104" s="3">
        <v>1E-3</v>
      </c>
      <c r="P104" s="21"/>
      <c r="Q104" s="13"/>
      <c r="R104" s="13"/>
      <c r="S104" s="21"/>
      <c r="T104" s="13"/>
      <c r="U104" s="21"/>
      <c r="V104" s="13"/>
      <c r="W104" s="21"/>
      <c r="X104" s="13"/>
    </row>
    <row r="105" spans="2:24">
      <c r="B105" s="1" t="s">
        <v>219</v>
      </c>
      <c r="C105" s="2">
        <v>1458</v>
      </c>
      <c r="D105" s="3">
        <v>0</v>
      </c>
      <c r="E105" s="2">
        <v>2267</v>
      </c>
      <c r="F105" s="3">
        <v>1E-3</v>
      </c>
      <c r="G105" s="2">
        <v>3931</v>
      </c>
      <c r="H105" s="3">
        <v>1E-3</v>
      </c>
      <c r="I105" s="2">
        <v>2779</v>
      </c>
      <c r="J105" s="3">
        <v>1E-3</v>
      </c>
      <c r="K105" s="2">
        <v>10435</v>
      </c>
      <c r="L105" s="3">
        <v>1E-3</v>
      </c>
      <c r="P105" s="21"/>
      <c r="Q105" s="13"/>
      <c r="R105" s="13"/>
      <c r="S105" s="21"/>
      <c r="T105" s="13"/>
      <c r="U105" s="21"/>
      <c r="V105" s="13"/>
      <c r="W105" s="21"/>
      <c r="X105" s="13"/>
    </row>
    <row r="106" spans="2:24">
      <c r="B106" s="1" t="s">
        <v>220</v>
      </c>
      <c r="C106" s="2">
        <v>3734</v>
      </c>
      <c r="D106" s="3">
        <v>1E-3</v>
      </c>
      <c r="E106" s="2">
        <v>3809</v>
      </c>
      <c r="F106" s="3">
        <v>1E-3</v>
      </c>
      <c r="G106" s="2">
        <v>3347</v>
      </c>
      <c r="H106" s="3">
        <v>1E-3</v>
      </c>
      <c r="I106" s="2">
        <v>8984</v>
      </c>
      <c r="J106" s="3">
        <v>3.0000000000000001E-3</v>
      </c>
      <c r="K106" s="2">
        <v>19873</v>
      </c>
      <c r="L106" s="3">
        <v>2E-3</v>
      </c>
      <c r="P106" s="21"/>
      <c r="Q106" s="13"/>
      <c r="R106" s="13"/>
      <c r="S106" s="21"/>
      <c r="T106" s="13"/>
      <c r="U106" s="21"/>
      <c r="V106" s="13"/>
      <c r="W106" s="21"/>
      <c r="X106" s="13"/>
    </row>
    <row r="107" spans="2:24">
      <c r="B107" s="1" t="s">
        <v>221</v>
      </c>
      <c r="C107" s="2">
        <v>7263</v>
      </c>
      <c r="D107" s="3">
        <v>2E-3</v>
      </c>
      <c r="E107" s="2">
        <v>14744</v>
      </c>
      <c r="F107" s="3">
        <v>5.0000000000000001E-3</v>
      </c>
      <c r="G107" s="2">
        <v>25550</v>
      </c>
      <c r="H107" s="3">
        <v>7.0000000000000001E-3</v>
      </c>
      <c r="I107" s="2">
        <v>15212</v>
      </c>
      <c r="J107" s="3">
        <v>5.0000000000000001E-3</v>
      </c>
      <c r="K107" s="2">
        <v>62769</v>
      </c>
      <c r="L107" s="3">
        <v>5.0000000000000001E-3</v>
      </c>
      <c r="P107" s="21"/>
      <c r="Q107" s="13"/>
      <c r="R107" s="13"/>
      <c r="S107" s="21"/>
      <c r="T107" s="13"/>
      <c r="U107" s="21"/>
      <c r="V107" s="13"/>
      <c r="W107" s="21"/>
      <c r="X107" s="13"/>
    </row>
    <row r="108" spans="2:24">
      <c r="B108" s="1" t="s">
        <v>222</v>
      </c>
      <c r="C108" s="2">
        <v>2577</v>
      </c>
      <c r="D108" s="3">
        <v>1E-3</v>
      </c>
      <c r="E108" s="2">
        <v>545</v>
      </c>
      <c r="F108" s="3">
        <v>0</v>
      </c>
      <c r="G108" s="2">
        <v>5667</v>
      </c>
      <c r="H108" s="3">
        <v>2E-3</v>
      </c>
      <c r="I108" s="2">
        <v>2159</v>
      </c>
      <c r="J108" s="3">
        <v>1E-3</v>
      </c>
      <c r="K108" s="2">
        <v>10948</v>
      </c>
      <c r="L108" s="3">
        <v>1E-3</v>
      </c>
      <c r="P108" s="21"/>
      <c r="Q108" s="13"/>
      <c r="R108" s="13"/>
      <c r="S108" s="21"/>
      <c r="T108" s="13"/>
      <c r="U108" s="21"/>
      <c r="V108" s="13"/>
      <c r="W108" s="21"/>
      <c r="X108" s="13"/>
    </row>
    <row r="109" spans="2:24">
      <c r="B109" s="1" t="s">
        <v>223</v>
      </c>
      <c r="C109" s="2">
        <v>6242</v>
      </c>
      <c r="D109" s="3">
        <v>2E-3</v>
      </c>
      <c r="E109" s="2">
        <v>16405</v>
      </c>
      <c r="F109" s="3">
        <v>5.0000000000000001E-3</v>
      </c>
      <c r="G109" s="2">
        <v>7697</v>
      </c>
      <c r="H109" s="3">
        <v>2E-3</v>
      </c>
      <c r="I109" s="2">
        <v>16128</v>
      </c>
      <c r="J109" s="3">
        <v>5.0000000000000001E-3</v>
      </c>
      <c r="K109" s="2">
        <v>46472</v>
      </c>
      <c r="L109" s="3">
        <v>4.0000000000000001E-3</v>
      </c>
      <c r="P109" s="21"/>
      <c r="Q109" s="13"/>
      <c r="R109" s="13"/>
      <c r="S109" s="21"/>
      <c r="T109" s="13"/>
      <c r="U109" s="21"/>
      <c r="V109" s="13"/>
      <c r="W109" s="21"/>
      <c r="X109" s="13"/>
    </row>
    <row r="110" spans="2:24">
      <c r="B110" s="1" t="s">
        <v>224</v>
      </c>
      <c r="C110" s="2">
        <v>53026</v>
      </c>
      <c r="D110" s="3">
        <v>1.7999999999999999E-2</v>
      </c>
      <c r="E110" s="2">
        <v>47226</v>
      </c>
      <c r="F110" s="3">
        <v>1.4999999999999999E-2</v>
      </c>
      <c r="G110" s="2">
        <v>42254</v>
      </c>
      <c r="H110" s="3">
        <v>1.2E-2</v>
      </c>
      <c r="I110" s="2">
        <v>48174</v>
      </c>
      <c r="J110" s="3">
        <v>1.6E-2</v>
      </c>
      <c r="K110" s="2">
        <v>190680</v>
      </c>
      <c r="L110" s="3">
        <v>1.4999999999999999E-2</v>
      </c>
      <c r="P110" s="21"/>
      <c r="Q110" s="13"/>
      <c r="R110" s="13"/>
      <c r="S110" s="21"/>
      <c r="T110" s="13"/>
      <c r="U110" s="21"/>
      <c r="V110" s="13"/>
      <c r="W110" s="21"/>
      <c r="X110" s="13"/>
    </row>
    <row r="111" spans="2:24">
      <c r="B111" s="1" t="s">
        <v>225</v>
      </c>
      <c r="C111" s="2">
        <v>432</v>
      </c>
      <c r="D111" s="3">
        <v>0</v>
      </c>
      <c r="E111" s="2">
        <v>2653</v>
      </c>
      <c r="F111" s="3">
        <v>1E-3</v>
      </c>
      <c r="G111" s="2">
        <v>2824</v>
      </c>
      <c r="H111" s="3">
        <v>1E-3</v>
      </c>
      <c r="I111" s="2">
        <v>1161</v>
      </c>
      <c r="J111" s="3">
        <v>0</v>
      </c>
      <c r="K111" s="2">
        <v>7070</v>
      </c>
      <c r="L111" s="3">
        <v>1E-3</v>
      </c>
      <c r="P111" s="21"/>
      <c r="Q111" s="13"/>
      <c r="R111" s="13"/>
      <c r="S111" s="21"/>
      <c r="T111" s="13"/>
      <c r="U111" s="21"/>
      <c r="V111" s="13"/>
      <c r="W111" s="21"/>
      <c r="X111" s="13"/>
    </row>
    <row r="112" spans="2:24">
      <c r="B112" s="1" t="s">
        <v>226</v>
      </c>
      <c r="C112" s="2">
        <v>5031</v>
      </c>
      <c r="D112" s="3">
        <v>2E-3</v>
      </c>
      <c r="E112" s="2">
        <v>7064</v>
      </c>
      <c r="F112" s="3">
        <v>2E-3</v>
      </c>
      <c r="G112" s="2">
        <v>2380</v>
      </c>
      <c r="H112" s="3">
        <v>1E-3</v>
      </c>
      <c r="I112" s="2">
        <v>3909</v>
      </c>
      <c r="J112" s="3">
        <v>1E-3</v>
      </c>
      <c r="K112" s="2">
        <v>18384</v>
      </c>
      <c r="L112" s="3">
        <v>1E-3</v>
      </c>
      <c r="P112" s="21"/>
      <c r="Q112" s="13"/>
      <c r="R112" s="13"/>
      <c r="S112" s="21"/>
      <c r="T112" s="13"/>
      <c r="U112" s="21"/>
      <c r="V112" s="13"/>
      <c r="W112" s="21"/>
      <c r="X112" s="13"/>
    </row>
    <row r="113" spans="2:24">
      <c r="B113" s="1" t="s">
        <v>227</v>
      </c>
      <c r="C113" s="2">
        <v>31937</v>
      </c>
      <c r="D113" s="3">
        <v>1.0999999999999999E-2</v>
      </c>
      <c r="E113" s="2">
        <v>34860</v>
      </c>
      <c r="F113" s="3">
        <v>1.0999999999999999E-2</v>
      </c>
      <c r="G113" s="2">
        <v>48590</v>
      </c>
      <c r="H113" s="3">
        <v>1.4E-2</v>
      </c>
      <c r="I113" s="2">
        <v>26550</v>
      </c>
      <c r="J113" s="3">
        <v>8.9999999999999993E-3</v>
      </c>
      <c r="K113" s="2">
        <v>141937</v>
      </c>
      <c r="L113" s="3">
        <v>1.0999999999999999E-2</v>
      </c>
      <c r="P113" s="21"/>
      <c r="Q113" s="13"/>
      <c r="R113" s="13"/>
      <c r="S113" s="21"/>
      <c r="T113" s="13"/>
      <c r="U113" s="21"/>
      <c r="V113" s="13"/>
      <c r="W113" s="21"/>
      <c r="X113" s="13"/>
    </row>
    <row r="114" spans="2:24">
      <c r="B114" s="1" t="s">
        <v>228</v>
      </c>
      <c r="C114" s="2">
        <v>54159</v>
      </c>
      <c r="D114" s="3">
        <v>1.7999999999999999E-2</v>
      </c>
      <c r="E114" s="2">
        <v>61552</v>
      </c>
      <c r="F114" s="3">
        <v>0.02</v>
      </c>
      <c r="G114" s="2">
        <v>36089</v>
      </c>
      <c r="H114" s="3">
        <v>0.01</v>
      </c>
      <c r="I114" s="2">
        <v>45853</v>
      </c>
      <c r="J114" s="3">
        <v>1.4999999999999999E-2</v>
      </c>
      <c r="K114" s="2">
        <v>197652</v>
      </c>
      <c r="L114" s="3">
        <v>1.6E-2</v>
      </c>
      <c r="P114" s="21"/>
      <c r="Q114" s="13"/>
      <c r="R114" s="13"/>
      <c r="S114" s="21"/>
      <c r="T114" s="13"/>
      <c r="U114" s="21"/>
      <c r="V114" s="13"/>
      <c r="W114" s="21"/>
      <c r="X114" s="13"/>
    </row>
    <row r="115" spans="2:24">
      <c r="B115" s="1" t="s">
        <v>229</v>
      </c>
      <c r="C115" s="2">
        <v>27912</v>
      </c>
      <c r="D115" s="3">
        <v>0.01</v>
      </c>
      <c r="E115" s="2">
        <v>48223</v>
      </c>
      <c r="F115" s="3">
        <v>1.4999999999999999E-2</v>
      </c>
      <c r="G115" s="2">
        <v>45812</v>
      </c>
      <c r="H115" s="3">
        <v>1.2999999999999999E-2</v>
      </c>
      <c r="I115" s="2">
        <v>17737</v>
      </c>
      <c r="J115" s="3">
        <v>6.0000000000000001E-3</v>
      </c>
      <c r="K115" s="2">
        <v>139684</v>
      </c>
      <c r="L115" s="3">
        <v>1.0999999999999999E-2</v>
      </c>
      <c r="P115" s="21"/>
      <c r="Q115" s="13"/>
      <c r="R115" s="13"/>
      <c r="S115" s="21"/>
      <c r="T115" s="13"/>
      <c r="U115" s="21"/>
      <c r="V115" s="13"/>
      <c r="W115" s="21"/>
      <c r="X115" s="13"/>
    </row>
    <row r="116" spans="2:24">
      <c r="B116" s="1" t="s">
        <v>230</v>
      </c>
      <c r="C116" s="2">
        <v>9598</v>
      </c>
      <c r="D116" s="3">
        <v>3.0000000000000001E-3</v>
      </c>
      <c r="E116" s="2">
        <v>6018</v>
      </c>
      <c r="F116" s="3">
        <v>2E-3</v>
      </c>
      <c r="G116" s="2">
        <v>5448</v>
      </c>
      <c r="H116" s="3">
        <v>2E-3</v>
      </c>
      <c r="I116" s="2">
        <v>5853</v>
      </c>
      <c r="J116" s="3">
        <v>2E-3</v>
      </c>
      <c r="K116" s="2">
        <v>26916</v>
      </c>
      <c r="L116" s="3">
        <v>2E-3</v>
      </c>
      <c r="P116" s="21"/>
      <c r="Q116" s="13"/>
      <c r="R116" s="13"/>
      <c r="S116" s="21"/>
      <c r="T116" s="13"/>
      <c r="U116" s="21"/>
      <c r="V116" s="13"/>
      <c r="W116" s="21"/>
      <c r="X116" s="13"/>
    </row>
    <row r="117" spans="2:24">
      <c r="B117" s="1" t="s">
        <v>145</v>
      </c>
      <c r="C117" s="2">
        <v>44227</v>
      </c>
      <c r="D117" s="3">
        <v>1.4999999999999999E-2</v>
      </c>
      <c r="E117" s="2">
        <v>40979</v>
      </c>
      <c r="F117" s="3">
        <v>1.2999999999999999E-2</v>
      </c>
      <c r="G117" s="2">
        <v>22938</v>
      </c>
      <c r="H117" s="3">
        <v>6.0000000000000001E-3</v>
      </c>
      <c r="I117" s="2">
        <v>13510</v>
      </c>
      <c r="J117" s="3">
        <v>4.0000000000000001E-3</v>
      </c>
      <c r="K117" s="2">
        <v>121654</v>
      </c>
      <c r="L117" s="3">
        <v>0.01</v>
      </c>
      <c r="P117" s="21"/>
      <c r="Q117" s="13"/>
      <c r="R117" s="13"/>
      <c r="S117" s="21"/>
      <c r="T117" s="13"/>
      <c r="U117" s="21"/>
      <c r="V117" s="13"/>
      <c r="W117" s="21"/>
      <c r="X117" s="13"/>
    </row>
    <row r="118" spans="2:24">
      <c r="B118" s="1" t="s">
        <v>146</v>
      </c>
      <c r="C118" s="2">
        <v>3884</v>
      </c>
      <c r="D118" s="3">
        <v>1E-3</v>
      </c>
      <c r="E118" s="2">
        <v>10745</v>
      </c>
      <c r="F118" s="3">
        <v>3.0000000000000001E-3</v>
      </c>
      <c r="G118" s="2">
        <v>10573</v>
      </c>
      <c r="H118" s="3">
        <v>3.0000000000000001E-3</v>
      </c>
      <c r="I118" s="2">
        <v>7300</v>
      </c>
      <c r="J118" s="3">
        <v>2E-3</v>
      </c>
      <c r="K118" s="2">
        <v>32503</v>
      </c>
      <c r="L118" s="3">
        <v>3.0000000000000001E-3</v>
      </c>
      <c r="P118" s="21"/>
      <c r="Q118" s="13"/>
      <c r="R118" s="13"/>
      <c r="S118" s="21"/>
      <c r="T118" s="13"/>
      <c r="U118" s="21"/>
      <c r="V118" s="13"/>
      <c r="W118" s="21"/>
      <c r="X118" s="13"/>
    </row>
    <row r="119" spans="2:24">
      <c r="B119" s="1" t="s">
        <v>143</v>
      </c>
      <c r="C119" s="2">
        <v>18251</v>
      </c>
      <c r="D119" s="3">
        <v>6.0000000000000001E-3</v>
      </c>
      <c r="E119" s="2">
        <v>25534</v>
      </c>
      <c r="F119" s="3">
        <v>8.0000000000000002E-3</v>
      </c>
      <c r="G119" s="2">
        <v>36651</v>
      </c>
      <c r="H119" s="3">
        <v>0.01</v>
      </c>
      <c r="I119" s="2">
        <v>20779</v>
      </c>
      <c r="J119" s="3">
        <v>7.0000000000000001E-3</v>
      </c>
      <c r="K119" s="2">
        <v>101215</v>
      </c>
      <c r="L119" s="3">
        <v>8.0000000000000002E-3</v>
      </c>
      <c r="P119" s="21"/>
      <c r="Q119" s="13"/>
      <c r="R119" s="13"/>
      <c r="S119" s="21"/>
      <c r="T119" s="13"/>
      <c r="U119" s="21"/>
      <c r="V119" s="13"/>
      <c r="W119" s="21"/>
      <c r="X119" s="13"/>
    </row>
    <row r="120" spans="2:24">
      <c r="B120" s="1" t="s">
        <v>144</v>
      </c>
      <c r="C120" s="2">
        <v>25720</v>
      </c>
      <c r="D120" s="3">
        <v>8.9999999999999993E-3</v>
      </c>
      <c r="E120" s="2">
        <v>33806</v>
      </c>
      <c r="F120" s="3">
        <v>1.0999999999999999E-2</v>
      </c>
      <c r="G120" s="2">
        <v>43249</v>
      </c>
      <c r="H120" s="3">
        <v>1.2E-2</v>
      </c>
      <c r="I120" s="2">
        <v>42286</v>
      </c>
      <c r="J120" s="3">
        <v>1.4E-2</v>
      </c>
      <c r="K120" s="2">
        <v>145061</v>
      </c>
      <c r="L120" s="3">
        <v>1.0999999999999999E-2</v>
      </c>
      <c r="P120" s="21"/>
      <c r="Q120" s="13"/>
      <c r="R120" s="13"/>
      <c r="S120" s="21"/>
      <c r="T120" s="13"/>
      <c r="U120" s="21"/>
      <c r="V120" s="13"/>
      <c r="W120" s="21"/>
      <c r="X120" s="13"/>
    </row>
    <row r="121" spans="2:24">
      <c r="P121" s="21"/>
      <c r="Q121" s="13"/>
      <c r="R121" s="13"/>
      <c r="S121" s="21"/>
      <c r="T121" s="13"/>
      <c r="U121" s="21"/>
      <c r="V121" s="13"/>
      <c r="W121" s="21"/>
      <c r="X121" s="13"/>
    </row>
    <row r="122" spans="2:24">
      <c r="B122" s="130" t="s">
        <v>241</v>
      </c>
      <c r="C122" s="130"/>
      <c r="D122" s="130"/>
      <c r="P122" s="21"/>
      <c r="Q122" s="21"/>
      <c r="S122" s="21"/>
      <c r="T122" s="21"/>
      <c r="U122" s="21"/>
      <c r="V122" s="21"/>
      <c r="W122" s="21"/>
      <c r="X122" s="21"/>
    </row>
    <row r="123" spans="2:24">
      <c r="P123" s="21"/>
      <c r="Q123" s="21"/>
      <c r="S123" s="21"/>
      <c r="T123" s="21"/>
      <c r="U123" s="21"/>
      <c r="V123" s="21"/>
      <c r="W123" s="21"/>
      <c r="X123" s="21"/>
    </row>
    <row r="124" spans="2:24">
      <c r="P124" s="21"/>
      <c r="Q124" s="21"/>
      <c r="S124" s="21"/>
      <c r="T124" s="21"/>
      <c r="U124" s="21"/>
      <c r="V124" s="21"/>
      <c r="W124" s="21"/>
      <c r="X124" s="21"/>
    </row>
  </sheetData>
  <mergeCells count="8">
    <mergeCell ref="B122:D122"/>
    <mergeCell ref="B2:B5"/>
    <mergeCell ref="C2:L3"/>
    <mergeCell ref="C4:D4"/>
    <mergeCell ref="E4:F4"/>
    <mergeCell ref="G4:H4"/>
    <mergeCell ref="I4:J4"/>
    <mergeCell ref="K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Content</vt:lpstr>
      <vt:lpstr>1</vt:lpstr>
      <vt:lpstr>2</vt:lpstr>
      <vt:lpstr>3</vt:lpstr>
      <vt:lpstr>4</vt:lpstr>
      <vt:lpstr>5</vt:lpstr>
      <vt:lpstr>6.0</vt:lpstr>
      <vt:lpstr>6.1</vt:lpstr>
      <vt:lpstr>6.2</vt:lpstr>
      <vt:lpstr>6.3</vt:lpstr>
      <vt:lpstr>6.4</vt:lpstr>
      <vt:lpstr>6.5</vt:lpstr>
      <vt:lpstr>6.6</vt:lpstr>
      <vt:lpstr>6.7 </vt:lpstr>
      <vt:lpstr>6.8</vt:lpstr>
      <vt:lpstr>6.9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Ana Arabuli</cp:lastModifiedBy>
  <dcterms:created xsi:type="dcterms:W3CDTF">2018-11-20T06:07:12Z</dcterms:created>
  <dcterms:modified xsi:type="dcterms:W3CDTF">2024-12-03T12:17:49Z</dcterms:modified>
</cp:coreProperties>
</file>