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N5" i="2" l="1"/>
  <c r="M5" i="2"/>
  <c r="Q5" i="3" l="1"/>
  <c r="S5" i="1" l="1"/>
  <c r="P5" i="3" l="1"/>
  <c r="R5" i="1"/>
  <c r="L13" i="2" l="1"/>
  <c r="L5" i="2"/>
  <c r="Q5" i="1" l="1"/>
  <c r="O5" i="3" l="1"/>
  <c r="K5" i="2" l="1"/>
  <c r="J5" i="2"/>
  <c r="I5" i="2"/>
  <c r="H5" i="2"/>
  <c r="G5" i="2"/>
  <c r="F5" i="2"/>
  <c r="E5" i="2"/>
  <c r="D5" i="2"/>
  <c r="C5" i="2"/>
  <c r="B5" i="2"/>
  <c r="P5" i="1" l="1"/>
  <c r="N5" i="3" l="1"/>
  <c r="M5" i="3"/>
  <c r="L5" i="1" l="1"/>
  <c r="O5" i="1" l="1"/>
  <c r="N5" i="1" l="1"/>
  <c r="M5" i="1" l="1"/>
  <c r="L5" i="3"/>
  <c r="K5" i="3" l="1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<sst xmlns="http://schemas.openxmlformats.org/spreadsheetml/2006/main" count="87" uniqueCount="36">
  <si>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</si>
  <si>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</si>
  <si>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</si>
  <si>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</si>
  <si>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</si>
  <si>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</si>
  <si>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</si>
  <si>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</si>
  <si>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</si>
  <si>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</si>
  <si>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</si>
  <si>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</si>
  <si>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</si>
  <si>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</si>
  <si>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</si>
  <si>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</si>
  <si>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</si>
  <si>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</si>
  <si>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</si>
  <si>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</si>
  <si>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</si>
  <si>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</si>
  <si>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</si>
  <si>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</si>
  <si>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</si>
  <si>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 xml:space="preserve"> Land transport and transport via pipelines;  Water transport</t>
  </si>
  <si>
    <t>Air transport</t>
  </si>
  <si>
    <t>Accommodation</t>
  </si>
  <si>
    <t xml:space="preserve"> Food and beverage service activities</t>
  </si>
  <si>
    <t>Travel agencies, tour operator reservation services and related activities</t>
  </si>
  <si>
    <t>*Preliminary information</t>
  </si>
  <si>
    <t>Gross value added of tourism industries                         (mln)</t>
  </si>
  <si>
    <t>2020*</t>
  </si>
  <si>
    <t>2022*</t>
  </si>
  <si>
    <t>2021*</t>
  </si>
  <si>
    <t>2022 I Q*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</si>
</sst>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/>
  </cellStyleXfs>
  <cellXfs count="23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pane xSplit="1" topLeftCell="K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  <col min="17" max="17" width="14.140625" customWidth="1"/>
    <col min="18" max="18" width="13.7109375" customWidth="1"/>
    <col min="19" max="19" width="13.85546875" customWidth="1"/>
  </cols>
  <sheetData>
    <row r="1" spans="1:19" ht="15.75" thickBot="1" x14ac:dyDescent="0.3"/>
    <row r="2" spans="1:19" ht="19.5" customHeight="1" x14ac:dyDescent="0.25">
      <c r="A2" s="20" t="s">
        <v>24</v>
      </c>
    </row>
    <row r="3" spans="1:19" ht="30.75" customHeight="1" thickBot="1" x14ac:dyDescent="0.3">
      <c r="A3" s="21"/>
      <c r="B3" s="10"/>
      <c r="C3" s="10"/>
      <c r="D3" s="10"/>
      <c r="E3" s="10"/>
      <c r="F3" s="10"/>
      <c r="G3" s="10"/>
      <c r="H3" s="10"/>
    </row>
    <row r="4" spans="1:19" ht="28.5" customHeight="1" x14ac:dyDescent="0.25">
      <c r="A4" s="18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2">
        <v>2016</v>
      </c>
      <c r="N4" s="13">
        <v>2017</v>
      </c>
      <c r="O4" s="13">
        <v>2018</v>
      </c>
      <c r="P4" s="13">
        <v>2019</v>
      </c>
      <c r="Q4" s="13">
        <v>2020</v>
      </c>
      <c r="R4" s="13">
        <v>2021</v>
      </c>
      <c r="S4" s="13" t="s">
        <v>33</v>
      </c>
    </row>
    <row r="5" spans="1:19" ht="18.75" customHeight="1" x14ac:dyDescent="0.25">
      <c r="A5" s="3" t="s">
        <v>14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f t="shared" ref="L5:Q5" si="0">SUM(L7:L10)</f>
        <v>1868478.6796700002</v>
      </c>
      <c r="M5" s="4">
        <f t="shared" si="0"/>
        <v>2110709.4077900001</v>
      </c>
      <c r="N5" s="4">
        <f t="shared" si="0"/>
        <v>2704339.8716599997</v>
      </c>
      <c r="O5" s="4">
        <f t="shared" si="0"/>
        <v>3222074.0672800001</v>
      </c>
      <c r="P5" s="4">
        <f t="shared" si="0"/>
        <v>3268654.0576600004</v>
      </c>
      <c r="Q5" s="4">
        <f t="shared" si="0"/>
        <v>541686</v>
      </c>
      <c r="R5" s="4">
        <f t="shared" ref="R5:S5" si="1">SUM(R7:R10)</f>
        <v>1244988</v>
      </c>
      <c r="S5" s="4">
        <f t="shared" si="1"/>
        <v>1142530</v>
      </c>
    </row>
    <row r="6" spans="1:19" ht="15.75" customHeight="1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</row>
    <row r="7" spans="1:19" x14ac:dyDescent="0.25">
      <c r="A7" s="6" t="s">
        <v>18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578442.22935000004</v>
      </c>
      <c r="Q7" s="7">
        <v>427699</v>
      </c>
      <c r="R7" s="7">
        <v>53551</v>
      </c>
      <c r="S7" s="7">
        <v>393708</v>
      </c>
    </row>
    <row r="8" spans="1:19" x14ac:dyDescent="0.25">
      <c r="A8" s="6" t="s">
        <v>19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877626.33181999996</v>
      </c>
      <c r="Q8" s="7">
        <v>28842</v>
      </c>
      <c r="R8" s="17">
        <v>246123</v>
      </c>
      <c r="S8" s="17">
        <v>748822</v>
      </c>
    </row>
    <row r="9" spans="1:19" x14ac:dyDescent="0.25">
      <c r="A9" s="6" t="s">
        <v>20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</v>
      </c>
      <c r="Q9" s="7">
        <v>42534</v>
      </c>
      <c r="R9" s="7">
        <v>565981</v>
      </c>
      <c r="S9" s="7"/>
    </row>
    <row r="10" spans="1:19" x14ac:dyDescent="0.25">
      <c r="A10" s="6" t="s">
        <v>21</v>
      </c>
      <c r="B10" s="7">
        <v>64390.573770000003</v>
      </c>
      <c r="C10" s="7">
        <v>69469.80545</v>
      </c>
      <c r="D10" s="7">
        <v>100595.12308</v>
      </c>
      <c r="E10" s="7">
        <v>102897.62264999999</v>
      </c>
      <c r="F10" s="7">
        <v>125470.92443</v>
      </c>
      <c r="G10" s="7">
        <v>190080.96244</v>
      </c>
      <c r="H10" s="7">
        <v>242100.61179000002</v>
      </c>
      <c r="I10" s="7">
        <v>356423.36472000001</v>
      </c>
      <c r="J10" s="7">
        <v>386155.79791999998</v>
      </c>
      <c r="K10" s="7">
        <v>392215.01</v>
      </c>
      <c r="L10" s="7">
        <v>410979.2512</v>
      </c>
      <c r="M10" s="7">
        <v>457517.3567</v>
      </c>
      <c r="N10" s="7">
        <v>570538.43781000003</v>
      </c>
      <c r="O10" s="7">
        <v>650814</v>
      </c>
      <c r="P10" s="7">
        <v>685814.49649000005</v>
      </c>
      <c r="Q10" s="7">
        <v>42611</v>
      </c>
      <c r="R10" s="7">
        <v>379333</v>
      </c>
      <c r="S10" s="7"/>
    </row>
    <row r="13" spans="1:19" x14ac:dyDescent="0.25">
      <c r="A13" s="19" t="s">
        <v>17</v>
      </c>
      <c r="B13" s="19"/>
      <c r="C13" s="19"/>
    </row>
  </sheetData>
  <mergeCells count="2">
    <mergeCell ref="A13:C13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pane xSplit="1" topLeftCell="E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11" width="12.42578125" customWidth="1"/>
    <col min="12" max="12" width="14" customWidth="1"/>
    <col min="13" max="13" width="13.85546875" customWidth="1"/>
    <col min="14" max="14" width="13" customWidth="1"/>
  </cols>
  <sheetData>
    <row r="1" spans="1:14" ht="15.75" thickBot="1" x14ac:dyDescent="0.3"/>
    <row r="2" spans="1:14" ht="31.5" customHeight="1" x14ac:dyDescent="0.25">
      <c r="A2" s="20" t="s">
        <v>31</v>
      </c>
    </row>
    <row r="3" spans="1:14" ht="21" customHeight="1" thickBot="1" x14ac:dyDescent="0.3">
      <c r="A3" s="21"/>
      <c r="B3" s="10"/>
      <c r="C3" s="10"/>
      <c r="D3" s="10"/>
      <c r="E3" s="10"/>
      <c r="F3" s="10"/>
      <c r="G3" s="10"/>
      <c r="H3" s="10"/>
      <c r="I3" s="10"/>
    </row>
    <row r="4" spans="1:14" ht="33" customHeight="1" x14ac:dyDescent="0.25">
      <c r="A4" s="1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 t="s">
        <v>32</v>
      </c>
      <c r="M4" s="2" t="s">
        <v>34</v>
      </c>
      <c r="N4" s="2" t="s">
        <v>35</v>
      </c>
    </row>
    <row r="5" spans="1:14" x14ac:dyDescent="0.25">
      <c r="A5" s="3" t="s">
        <v>14</v>
      </c>
      <c r="B5" s="9">
        <f>SUM(B7:B11)</f>
        <v>1370.3207882413965</v>
      </c>
      <c r="C5" s="9">
        <f t="shared" ref="C5:K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 t="shared" si="0"/>
        <v>1968.084241672902</v>
      </c>
      <c r="I5" s="9">
        <f t="shared" si="0"/>
        <v>2597.4926535414029</v>
      </c>
      <c r="J5" s="9">
        <f t="shared" si="0"/>
        <v>3015.9369562600132</v>
      </c>
      <c r="K5" s="9">
        <f t="shared" si="0"/>
        <v>3629.7000000000003</v>
      </c>
      <c r="L5" s="9">
        <f t="shared" ref="L5:M5" si="1">SUM(L7:L11)</f>
        <v>2547.5042354648212</v>
      </c>
      <c r="M5" s="9">
        <f t="shared" si="1"/>
        <v>3384.887623015075</v>
      </c>
      <c r="N5" s="9">
        <f t="shared" ref="N5" si="2">SUM(N7:N11)</f>
        <v>807.77561073745869</v>
      </c>
    </row>
    <row r="6" spans="1:14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</row>
    <row r="7" spans="1:14" x14ac:dyDescent="0.25">
      <c r="A7" s="16" t="s">
        <v>25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1086.5543143953253</v>
      </c>
      <c r="M7" s="8">
        <v>1456</v>
      </c>
      <c r="N7" s="8">
        <v>370.73024404275952</v>
      </c>
    </row>
    <row r="8" spans="1:14" x14ac:dyDescent="0.25">
      <c r="A8" s="16" t="s">
        <v>26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113.71858796813926</v>
      </c>
      <c r="M8" s="8">
        <v>161.21749536451546</v>
      </c>
      <c r="N8" s="8">
        <v>57.635827390914073</v>
      </c>
    </row>
    <row r="9" spans="1:14" x14ac:dyDescent="0.25">
      <c r="A9" s="16" t="s">
        <v>27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773.65806331778697</v>
      </c>
      <c r="M9" s="8">
        <v>1017.8466065793133</v>
      </c>
      <c r="N9" s="8">
        <v>205.17741670664361</v>
      </c>
    </row>
    <row r="10" spans="1:14" x14ac:dyDescent="0.25">
      <c r="A10" s="16" t="s">
        <v>28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547.21148744260734</v>
      </c>
      <c r="M10" s="8">
        <v>706.52250110345062</v>
      </c>
      <c r="N10" s="8">
        <v>167.61878417784652</v>
      </c>
    </row>
    <row r="11" spans="1:14" x14ac:dyDescent="0.25">
      <c r="A11" s="16" t="s">
        <v>29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26.361782340962215</v>
      </c>
      <c r="M11" s="8">
        <v>43.301019967796194</v>
      </c>
      <c r="N11" s="8">
        <v>6.6133384192948874</v>
      </c>
    </row>
    <row r="12" spans="1:14" x14ac:dyDescent="0.25">
      <c r="A12" s="16" t="s">
        <v>22</v>
      </c>
      <c r="B12" s="15">
        <v>19286.354483253941</v>
      </c>
      <c r="C12" s="15">
        <v>22622.173261395237</v>
      </c>
      <c r="D12" s="15">
        <v>24251.608536317079</v>
      </c>
      <c r="E12" s="15">
        <v>25538.193026470657</v>
      </c>
      <c r="F12" s="15">
        <v>27661.322269873464</v>
      </c>
      <c r="G12" s="15">
        <v>30197.141488239431</v>
      </c>
      <c r="H12" s="15">
        <v>31555.848093001157</v>
      </c>
      <c r="I12" s="15">
        <v>35347.647498485174</v>
      </c>
      <c r="J12" s="15">
        <v>38778.513155875815</v>
      </c>
      <c r="K12" s="15">
        <v>43137.8</v>
      </c>
      <c r="L12" s="15">
        <v>43266.455588386998</v>
      </c>
      <c r="M12" s="15">
        <v>52602.642109713059</v>
      </c>
      <c r="N12" s="15">
        <v>12628.700286578565</v>
      </c>
    </row>
    <row r="13" spans="1:14" x14ac:dyDescent="0.25">
      <c r="A13" s="16" t="s">
        <v>23</v>
      </c>
      <c r="B13" s="14">
        <v>7.1051311922697771E-2</v>
      </c>
      <c r="C13" s="14">
        <v>6.9798906680890269E-2</v>
      </c>
      <c r="D13" s="14">
        <v>6.9378650227212596E-2</v>
      </c>
      <c r="E13" s="14">
        <v>6.5009465368895347E-2</v>
      </c>
      <c r="F13" s="14">
        <v>6.2803376658813304E-2</v>
      </c>
      <c r="G13" s="14">
        <v>6.4769262710345166E-2</v>
      </c>
      <c r="H13" s="14">
        <v>6.2368288625061795E-2</v>
      </c>
      <c r="I13" s="14">
        <v>7.3484173272145445E-2</v>
      </c>
      <c r="J13" s="14">
        <v>7.7773403640748695E-2</v>
      </c>
      <c r="K13" s="14">
        <v>8.4141982205861193E-2</v>
      </c>
      <c r="L13" s="14">
        <f>L5/L12</f>
        <v>5.8879429822039503E-2</v>
      </c>
      <c r="M13" s="14">
        <v>6.4348243496120075E-2</v>
      </c>
      <c r="N13" s="14">
        <v>6.3963479408561175E-2</v>
      </c>
    </row>
    <row r="15" spans="1:14" x14ac:dyDescent="0.25">
      <c r="A15" s="22" t="s">
        <v>30</v>
      </c>
      <c r="B15" s="22"/>
      <c r="C15" s="22"/>
      <c r="D15" s="22"/>
      <c r="E15" s="22"/>
    </row>
    <row r="16" spans="1:14" x14ac:dyDescent="0.25">
      <c r="A16" s="22" t="s">
        <v>16</v>
      </c>
      <c r="B16" s="22"/>
      <c r="C16" s="22"/>
      <c r="D16" s="22"/>
      <c r="E16" s="22"/>
    </row>
  </sheetData>
  <mergeCells count="3">
    <mergeCell ref="A2:A3"/>
    <mergeCell ref="A16:E16"/>
    <mergeCell ref="A15:E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1" topLeftCell="I1" activePane="topRight" state="frozen"/>
      <selection pane="topRight" activeCell="A2" sqref="A2:A3"/>
    </sheetView>
  </sheetViews>
  <sheetFormatPr defaultRowHeight="15" x14ac:dyDescent="0.25"/>
  <cols>
    <col min="1" max="1" width="41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  <col min="15" max="16" width="13.85546875" customWidth="1"/>
    <col min="17" max="17" width="12.7109375" customWidth="1"/>
  </cols>
  <sheetData>
    <row r="1" spans="1:17" ht="15.75" thickBot="1" x14ac:dyDescent="0.3"/>
    <row r="2" spans="1:17" ht="15" customHeight="1" x14ac:dyDescent="0.25">
      <c r="A2" s="20" t="s">
        <v>15</v>
      </c>
    </row>
    <row r="3" spans="1:17" ht="35.25" customHeight="1" thickBot="1" x14ac:dyDescent="0.3">
      <c r="A3" s="21"/>
    </row>
    <row r="4" spans="1:17" ht="26.25" customHeight="1" x14ac:dyDescent="0.25">
      <c r="A4" s="18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13">
        <v>2017</v>
      </c>
      <c r="M4" s="13">
        <v>2018</v>
      </c>
      <c r="N4" s="13">
        <v>2019</v>
      </c>
      <c r="O4" s="13">
        <v>2020</v>
      </c>
      <c r="P4" s="13">
        <v>2021</v>
      </c>
      <c r="Q4" s="13">
        <v>2022</v>
      </c>
    </row>
    <row r="5" spans="1:17" ht="21.75" customHeight="1" x14ac:dyDescent="0.25">
      <c r="A5" s="3" t="s">
        <v>14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 t="shared" ref="K5:P5" si="1">SUM(K7:K18)</f>
        <v>1624807.7652131028</v>
      </c>
      <c r="L5" s="12">
        <f t="shared" si="1"/>
        <v>2059728.9799208147</v>
      </c>
      <c r="M5" s="12">
        <f t="shared" si="1"/>
        <v>2136847.6948418003</v>
      </c>
      <c r="N5" s="12">
        <f t="shared" si="1"/>
        <v>2689081.9457438993</v>
      </c>
      <c r="O5" s="12">
        <f t="shared" si="1"/>
        <v>1104484.6450280999</v>
      </c>
      <c r="P5" s="12">
        <f t="shared" si="1"/>
        <v>2261180.033219479</v>
      </c>
      <c r="Q5" s="12">
        <f t="shared" ref="Q5" si="2">SUM(Q7:Q18)</f>
        <v>1420586.736636891</v>
      </c>
    </row>
    <row r="6" spans="1:17" ht="28.5" customHeight="1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</row>
    <row r="7" spans="1:17" x14ac:dyDescent="0.25">
      <c r="A7" s="6" t="s">
        <v>1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  <c r="P7" s="8">
        <v>57391.120826499988</v>
      </c>
      <c r="Q7" s="8">
        <v>257407.32959861602</v>
      </c>
    </row>
    <row r="8" spans="1:17" x14ac:dyDescent="0.25">
      <c r="A8" s="6" t="s">
        <v>2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  <c r="P8" s="8">
        <v>97402.298066500021</v>
      </c>
      <c r="Q8" s="8">
        <v>313908.17999375903</v>
      </c>
    </row>
    <row r="9" spans="1:17" x14ac:dyDescent="0.25">
      <c r="A9" s="6" t="s">
        <v>3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8">
        <v>114372.90536490001</v>
      </c>
      <c r="P9" s="8">
        <v>96673.100721199997</v>
      </c>
      <c r="Q9" s="8">
        <v>308963.00226871599</v>
      </c>
    </row>
    <row r="10" spans="1:17" x14ac:dyDescent="0.25">
      <c r="A10" s="6" t="s">
        <v>4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8">
        <v>44729.639137799997</v>
      </c>
      <c r="P10" s="8">
        <v>120103.04686499998</v>
      </c>
      <c r="Q10" s="8">
        <v>230526.1191902</v>
      </c>
    </row>
    <row r="11" spans="1:17" x14ac:dyDescent="0.25">
      <c r="A11" s="11" t="s">
        <v>5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8">
        <v>55448.453633699995</v>
      </c>
      <c r="P11" s="8">
        <v>158298.439724</v>
      </c>
      <c r="Q11" s="8">
        <v>309782.10558560002</v>
      </c>
    </row>
    <row r="12" spans="1:17" x14ac:dyDescent="0.25">
      <c r="A12" s="11" t="s">
        <v>6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8">
        <v>66361.757335800008</v>
      </c>
      <c r="P12" s="8">
        <v>204394.3704057</v>
      </c>
      <c r="Q12" s="8"/>
    </row>
    <row r="13" spans="1:17" x14ac:dyDescent="0.25">
      <c r="A13" s="11" t="s">
        <v>7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8">
        <v>71751.284944899991</v>
      </c>
      <c r="P13" s="8">
        <v>305642.20021339995</v>
      </c>
      <c r="Q13" s="8"/>
    </row>
    <row r="14" spans="1:17" x14ac:dyDescent="0.25">
      <c r="A14" s="11" t="s">
        <v>8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8">
        <v>69723.456674600005</v>
      </c>
      <c r="P14" s="8">
        <v>308424.6205941001</v>
      </c>
      <c r="Q14" s="8"/>
    </row>
    <row r="15" spans="1:17" x14ac:dyDescent="0.25">
      <c r="A15" s="11" t="s">
        <v>11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8">
        <v>76922.263698900002</v>
      </c>
      <c r="P15" s="8">
        <v>249182.66441249993</v>
      </c>
      <c r="Q15" s="8"/>
    </row>
    <row r="16" spans="1:17" x14ac:dyDescent="0.25">
      <c r="A16" s="11" t="s">
        <v>9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8">
        <v>75866.488348800005</v>
      </c>
      <c r="P16" s="8">
        <v>236974.96367989999</v>
      </c>
      <c r="Q16" s="8"/>
    </row>
    <row r="17" spans="1:17" x14ac:dyDescent="0.25">
      <c r="A17" s="11" t="s">
        <v>10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8">
        <v>69596.122351800004</v>
      </c>
      <c r="P17" s="8">
        <v>200593.96489043004</v>
      </c>
      <c r="Q17" s="8"/>
    </row>
    <row r="18" spans="1:17" x14ac:dyDescent="0.25">
      <c r="A18" s="11" t="s">
        <v>12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8">
        <v>71535.703557200002</v>
      </c>
      <c r="P18" s="8">
        <v>226099.24282024894</v>
      </c>
      <c r="Q18" s="8"/>
    </row>
    <row r="21" spans="1:17" x14ac:dyDescent="0.25">
      <c r="A21" s="19" t="s">
        <v>17</v>
      </c>
      <c r="B21" s="19"/>
      <c r="C21" s="19"/>
    </row>
  </sheetData>
  <mergeCells count="2">
    <mergeCell ref="A2:A3"/>
    <mergeCell ref="A21:C2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2022-07-22T10:30:53Z</dcterms:modified>
</cp:coreProperties>
</file>