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დაგეგმილი სასტუმროები" sheetId="1" r:id="rId1"/>
    <sheet name="ახალი სასტუმროები 2016-2019წწ" sheetId="2" r:id="rId2"/>
    <sheet name="გახსნილი და დაგეგმილი" sheetId="3" r:id="rId3"/>
  </sheets>
  <calcPr calcId="152511"/>
</workbook>
</file>

<file path=xl/calcChain.xml><?xml version="1.0" encoding="utf-8"?>
<calcChain xmlns="http://schemas.openxmlformats.org/spreadsheetml/2006/main">
  <c r="G31" i="1" l="1"/>
  <c r="F31" i="1"/>
  <c r="E32" i="1" l="1"/>
  <c r="F32" i="1"/>
  <c r="E22" i="3" l="1"/>
  <c r="D22" i="3"/>
  <c r="C22" i="3"/>
  <c r="J22" i="3"/>
  <c r="I22" i="3"/>
  <c r="H22" i="3"/>
  <c r="E38" i="3"/>
  <c r="D38" i="3"/>
  <c r="C38" i="3"/>
  <c r="F21" i="2"/>
  <c r="F22" i="2" s="1"/>
  <c r="E21" i="2"/>
  <c r="E22" i="2" s="1"/>
  <c r="D22" i="2" l="1"/>
  <c r="F57" i="2" l="1"/>
  <c r="E57" i="2"/>
  <c r="J5" i="3" l="1"/>
  <c r="I5" i="3"/>
  <c r="H5" i="3"/>
  <c r="E5" i="3"/>
  <c r="D5" i="3"/>
  <c r="C5" i="3"/>
  <c r="D126" i="2"/>
  <c r="F125" i="2"/>
  <c r="F127" i="2" s="1"/>
  <c r="E125" i="2"/>
  <c r="E127" i="2" s="1"/>
  <c r="D90" i="2"/>
  <c r="F89" i="2"/>
  <c r="F90" i="2" s="1"/>
  <c r="E89" i="2"/>
  <c r="E90" i="2" s="1"/>
  <c r="D58" i="2"/>
  <c r="F58" i="2"/>
  <c r="E58" i="2"/>
  <c r="G32" i="1"/>
</calcChain>
</file>

<file path=xl/sharedStrings.xml><?xml version="1.0" encoding="utf-8"?>
<sst xmlns="http://schemas.openxmlformats.org/spreadsheetml/2006/main" count="456" uniqueCount="164">
  <si>
    <t>მშენებარე სასტუმროები რეგიონების მიხედვით</t>
  </si>
  <si>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</si>
  <si>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</si>
  <si>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</si>
  <si>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</si>
  <si>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</si>
  <si>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</si>
  <si>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აჭარა</t>
  </si>
  <si>
    <t>ბათუმი</t>
  </si>
  <si>
    <t>Courtyard by Marriott</t>
  </si>
  <si>
    <t>Wellness Resort &amp; Spa on Mtsvane Kontskh</t>
  </si>
  <si>
    <t>Ramada Resorts</t>
  </si>
  <si>
    <t>გოდერძი</t>
  </si>
  <si>
    <t>Hilton Garden Inn</t>
  </si>
  <si>
    <t>თბილისი</t>
  </si>
  <si>
    <t>Radisson Park Inn</t>
  </si>
  <si>
    <t>Radisson BLU Telegraph</t>
  </si>
  <si>
    <t>Marriott Autograph Collection-Panorama Freedom Square</t>
  </si>
  <si>
    <t>Marriott Autograph Collection-Panorama Sololaki</t>
  </si>
  <si>
    <t>Holiday Inn Express</t>
  </si>
  <si>
    <t>Hilton Tbilisi</t>
  </si>
  <si>
    <t>Tabori Ridge Recreation &amp; Golf Resort</t>
  </si>
  <si>
    <t>NOVOTEL</t>
  </si>
  <si>
    <t xml:space="preserve">Ramada Encore </t>
  </si>
  <si>
    <t>იმერეთი</t>
  </si>
  <si>
    <t>ქუთაისი</t>
  </si>
  <si>
    <t>კახეთი</t>
  </si>
  <si>
    <t>თელავი</t>
  </si>
  <si>
    <t>Radisson Blu Gudauri</t>
  </si>
  <si>
    <t>მცხეთა-მთიანეთი</t>
  </si>
  <si>
    <t>გუდაური</t>
  </si>
  <si>
    <t>სამცხე-ჯავახეთი</t>
  </si>
  <si>
    <t>ბაკურიანი</t>
  </si>
  <si>
    <t>Rooms Hotel</t>
  </si>
  <si>
    <t>რაოდენობა</t>
  </si>
  <si>
    <t>ჯამში</t>
  </si>
  <si>
    <t>სხვა</t>
  </si>
  <si>
    <t xml:space="preserve"> სულ ჯამში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</si>
  <si>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</si>
  <si>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</si>
  <si>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</si>
  <si>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</si>
  <si>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</si>
  <si>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</si>
  <si>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</si>
  <si>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</si>
  <si>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</si>
  <si>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</si>
  <si>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</si>
  <si>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</si>
  <si>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</si>
  <si>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</si>
  <si>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</si>
  <si>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</si>
  <si>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</si>
  <si>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</si>
  <si>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</si>
  <si>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</si>
  <si>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</si>
  <si>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</si>
  <si>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</si>
  <si>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</si>
  <si>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</si>
  <si>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</si>
  <si>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</si>
  <si>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</si>
  <si>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</si>
  <si>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</si>
  <si>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</si>
  <si>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</si>
  <si>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</si>
  <si>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</si>
  <si>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</si>
  <si>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</si>
  <si>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</si>
  <si>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</si>
  <si>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</si>
  <si>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</si>
  <si>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</si>
  <si>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</si>
  <si>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</si>
  <si>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</si>
  <si>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</si>
  <si>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</si>
  <si>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</si>
  <si>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</si>
  <si>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</si>
  <si>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</si>
  <si>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</si>
  <si>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</si>
  <si>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</si>
  <si>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</si>
  <si>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</si>
  <si>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</si>
  <si>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</si>
  <si>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</si>
  <si>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</si>
  <si>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</si>
  <si>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</si>
  <si>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</si>
  <si>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</si>
  <si>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</si>
  <si>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</si>
  <si>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</si>
  <si>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</si>
  <si>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</si>
  <si>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</si>
  <si>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</si>
  <si>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</si>
  <si>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</si>
  <si>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</si>
  <si>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</si>
  <si>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</si>
  <si>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</si>
  <si>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</si>
  <si>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</si>
  <si>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</si>
  <si>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</si>
  <si>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</si>
  <si>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</si>
  <si>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</si>
  <si>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</si>
  <si>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</si>
  <si>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</si>
  <si>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</si>
  <si>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</si>
  <si>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</si>
  <si>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</si>
  <si>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</si>
  <si>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</si>
  <si>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</si>
  <si>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</si>
  <si>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</si>
  <si>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</si>
  <si>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</si>
  <si>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შიდა 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</si>
  <si>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</si>
  <si>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</si>
  <si>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</si>
  <si>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</si>
  <si>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</si>
  <si>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 xml:space="preserve">2019 წელს გახსნილი სასტუმროები </t>
  </si>
  <si>
    <t>Wyndham Grand</t>
  </si>
  <si>
    <t>Park Hotel Tsinandali</t>
  </si>
  <si>
    <t xml:space="preserve">Magnica Shekvetili </t>
  </si>
  <si>
    <t>Holidei INN</t>
  </si>
  <si>
    <t>Hotel Chateau Khashmi</t>
  </si>
  <si>
    <t>საგარეჯო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</si>
  <si>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</si>
  <si>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</si>
  <si>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</si>
  <si>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</si>
  <si>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</si>
  <si>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</si>
  <si>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2019 წელს გახსნილი სასტუმროები რეგიონების მიხედვით</t>
  </si>
  <si>
    <t xml:space="preserve">Babylon Tower </t>
  </si>
  <si>
    <t>Pullman Hotels &amp; Resort</t>
  </si>
  <si>
    <t xml:space="preserve">Ramada Tbilisi </t>
  </si>
  <si>
    <t xml:space="preserve">Ramada Kutaisi  </t>
  </si>
  <si>
    <t>Swiss-Belhotel</t>
  </si>
  <si>
    <t>Le Meridien Batumi</t>
  </si>
  <si>
    <t>მწვანე კონვცხი</t>
  </si>
  <si>
    <t xml:space="preserve">Best Western Gudauri </t>
  </si>
  <si>
    <t xml:space="preserve">Best Western Plus Likani Resort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</si>
</sst>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79">
    <xf numFmtId="0" fontId="0" fillId="0" borderId="0" xfId="0"/>
    <xf numFmtId="0" fontId="3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4" borderId="6" xfId="2" applyNumberFormat="1" applyFont="1" applyFill="1" applyBorder="1" applyAlignment="1">
      <alignment horizontal="center" vertical="center" wrapText="1"/>
    </xf>
    <xf numFmtId="0" fontId="9" fillId="6" borderId="6" xfId="3" applyNumberFormat="1" applyFont="1" applyFill="1" applyBorder="1" applyAlignment="1">
      <alignment horizontal="center" vertical="center"/>
    </xf>
    <xf numFmtId="3" fontId="9" fillId="6" borderId="6" xfId="3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3" fillId="4" borderId="7" xfId="2" applyNumberFormat="1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0" fontId="9" fillId="6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workbookViewId="0">
      <selection activeCell="B2" sqref="B2:G2"/>
    </sheetView>
  </sheetViews>
  <sheetFormatPr defaultRowHeight="15" x14ac:dyDescent="0.25"/>
  <cols>
    <col min="2" max="2" width="41.140625" style="50" customWidth="1"/>
    <col min="3" max="3" width="23.140625" customWidth="1"/>
    <col min="4" max="4" width="18.42578125" customWidth="1"/>
    <col min="5" max="6" width="16.5703125" customWidth="1"/>
    <col min="7" max="7" width="18.28515625" customWidth="1"/>
  </cols>
  <sheetData>
    <row r="2" spans="2:7" ht="23.25" customHeight="1" x14ac:dyDescent="0.25">
      <c r="B2" s="60" t="s">
        <v>0</v>
      </c>
      <c r="C2" s="60"/>
      <c r="D2" s="60"/>
      <c r="E2" s="60"/>
      <c r="F2" s="60"/>
      <c r="G2" s="60"/>
    </row>
    <row r="4" spans="2:7" ht="30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x14ac:dyDescent="0.25">
      <c r="B5" s="18" t="s">
        <v>33</v>
      </c>
      <c r="C5" s="2" t="s">
        <v>31</v>
      </c>
      <c r="D5" s="3" t="s">
        <v>32</v>
      </c>
      <c r="E5" s="4">
        <v>2019</v>
      </c>
      <c r="F5" s="2">
        <v>100</v>
      </c>
      <c r="G5" s="2">
        <v>200</v>
      </c>
    </row>
    <row r="6" spans="2:7" x14ac:dyDescent="0.25">
      <c r="B6" s="18" t="s">
        <v>13</v>
      </c>
      <c r="C6" s="2" t="s">
        <v>14</v>
      </c>
      <c r="D6" s="3" t="s">
        <v>14</v>
      </c>
      <c r="E6" s="4">
        <v>2020</v>
      </c>
      <c r="F6" s="2">
        <v>165</v>
      </c>
      <c r="G6" s="2">
        <v>330</v>
      </c>
    </row>
    <row r="7" spans="2:7" x14ac:dyDescent="0.25">
      <c r="B7" s="47" t="s">
        <v>13</v>
      </c>
      <c r="C7" s="3" t="s">
        <v>14</v>
      </c>
      <c r="D7" s="5" t="s">
        <v>14</v>
      </c>
      <c r="E7" s="4">
        <v>2021</v>
      </c>
      <c r="F7" s="3">
        <v>160</v>
      </c>
      <c r="G7" s="3">
        <v>320</v>
      </c>
    </row>
    <row r="8" spans="2:7" x14ac:dyDescent="0.25">
      <c r="B8" s="18" t="s">
        <v>15</v>
      </c>
      <c r="C8" s="2" t="s">
        <v>14</v>
      </c>
      <c r="D8" s="3" t="s">
        <v>14</v>
      </c>
      <c r="E8" s="4">
        <v>2021</v>
      </c>
      <c r="F8" s="2">
        <v>200</v>
      </c>
      <c r="G8" s="2">
        <v>400</v>
      </c>
    </row>
    <row r="9" spans="2:7" x14ac:dyDescent="0.25">
      <c r="B9" s="18" t="s">
        <v>155</v>
      </c>
      <c r="C9" s="2" t="s">
        <v>7</v>
      </c>
      <c r="D9" s="3" t="s">
        <v>8</v>
      </c>
      <c r="E9" s="4">
        <v>2020</v>
      </c>
      <c r="F9" s="2">
        <v>168</v>
      </c>
      <c r="G9" s="2">
        <v>336</v>
      </c>
    </row>
    <row r="10" spans="2:7" x14ac:dyDescent="0.25">
      <c r="B10" s="18" t="s">
        <v>156</v>
      </c>
      <c r="C10" s="2" t="s">
        <v>14</v>
      </c>
      <c r="D10" s="2" t="s">
        <v>14</v>
      </c>
      <c r="E10" s="2">
        <v>2020</v>
      </c>
      <c r="F10" s="2">
        <v>226</v>
      </c>
      <c r="G10" s="2">
        <v>400</v>
      </c>
    </row>
    <row r="11" spans="2:7" x14ac:dyDescent="0.25">
      <c r="B11" s="18" t="s">
        <v>28</v>
      </c>
      <c r="C11" s="2" t="s">
        <v>29</v>
      </c>
      <c r="D11" s="2" t="s">
        <v>30</v>
      </c>
      <c r="E11" s="2">
        <v>2021</v>
      </c>
      <c r="F11" s="2">
        <v>157</v>
      </c>
      <c r="G11" s="2">
        <v>300</v>
      </c>
    </row>
    <row r="12" spans="2:7" x14ac:dyDescent="0.25">
      <c r="B12" s="18" t="s">
        <v>9</v>
      </c>
      <c r="C12" s="2" t="s">
        <v>7</v>
      </c>
      <c r="D12" s="2" t="s">
        <v>8</v>
      </c>
      <c r="E12" s="2">
        <v>2020</v>
      </c>
      <c r="F12" s="2">
        <v>100</v>
      </c>
      <c r="G12" s="2">
        <v>300</v>
      </c>
    </row>
    <row r="13" spans="2:7" x14ac:dyDescent="0.25">
      <c r="B13" s="18" t="s">
        <v>16</v>
      </c>
      <c r="C13" s="2" t="s">
        <v>14</v>
      </c>
      <c r="D13" s="2" t="s">
        <v>14</v>
      </c>
      <c r="E13" s="2">
        <v>2020</v>
      </c>
      <c r="F13" s="2">
        <v>189</v>
      </c>
      <c r="G13" s="2">
        <v>350</v>
      </c>
    </row>
    <row r="14" spans="2:7" x14ac:dyDescent="0.25">
      <c r="B14" s="48" t="s">
        <v>157</v>
      </c>
      <c r="C14" s="6" t="s">
        <v>14</v>
      </c>
      <c r="D14" s="8" t="s">
        <v>14</v>
      </c>
      <c r="E14" s="7">
        <v>2020</v>
      </c>
      <c r="F14" s="6">
        <v>125</v>
      </c>
      <c r="G14" s="6">
        <v>190</v>
      </c>
    </row>
    <row r="15" spans="2:7" x14ac:dyDescent="0.25">
      <c r="B15" s="18" t="s">
        <v>158</v>
      </c>
      <c r="C15" s="2" t="s">
        <v>24</v>
      </c>
      <c r="D15" s="3" t="s">
        <v>25</v>
      </c>
      <c r="E15" s="4">
        <v>2020</v>
      </c>
      <c r="F15" s="2">
        <v>121</v>
      </c>
      <c r="G15" s="2">
        <v>240</v>
      </c>
    </row>
    <row r="16" spans="2:7" ht="30" x14ac:dyDescent="0.25">
      <c r="B16" s="18" t="s">
        <v>17</v>
      </c>
      <c r="C16" s="2" t="s">
        <v>14</v>
      </c>
      <c r="D16" s="3" t="s">
        <v>14</v>
      </c>
      <c r="E16" s="4">
        <v>2020</v>
      </c>
      <c r="F16" s="2">
        <v>220</v>
      </c>
      <c r="G16" s="2">
        <v>440</v>
      </c>
    </row>
    <row r="17" spans="2:7" ht="30" x14ac:dyDescent="0.25">
      <c r="B17" s="18" t="s">
        <v>18</v>
      </c>
      <c r="C17" s="2" t="s">
        <v>14</v>
      </c>
      <c r="D17" s="3" t="s">
        <v>14</v>
      </c>
      <c r="E17" s="4">
        <v>2022</v>
      </c>
      <c r="F17" s="2">
        <v>210</v>
      </c>
      <c r="G17" s="2">
        <v>420</v>
      </c>
    </row>
    <row r="18" spans="2:7" x14ac:dyDescent="0.25">
      <c r="B18" s="18" t="s">
        <v>159</v>
      </c>
      <c r="C18" s="2" t="s">
        <v>7</v>
      </c>
      <c r="D18" s="3" t="s">
        <v>8</v>
      </c>
      <c r="E18" s="4">
        <v>2021</v>
      </c>
      <c r="F18" s="2">
        <v>186</v>
      </c>
      <c r="G18" s="2">
        <v>360</v>
      </c>
    </row>
    <row r="19" spans="2:7" x14ac:dyDescent="0.25">
      <c r="B19" s="18" t="s">
        <v>160</v>
      </c>
      <c r="C19" s="2" t="s">
        <v>7</v>
      </c>
      <c r="D19" s="3" t="s">
        <v>8</v>
      </c>
      <c r="E19" s="4">
        <v>2019</v>
      </c>
      <c r="F19" s="2">
        <v>110</v>
      </c>
      <c r="G19" s="2">
        <v>230</v>
      </c>
    </row>
    <row r="20" spans="2:7" x14ac:dyDescent="0.25">
      <c r="B20" s="18" t="s">
        <v>19</v>
      </c>
      <c r="C20" s="2" t="s">
        <v>14</v>
      </c>
      <c r="D20" s="3" t="s">
        <v>14</v>
      </c>
      <c r="E20" s="4">
        <v>2020</v>
      </c>
      <c r="F20" s="2">
        <v>121</v>
      </c>
      <c r="G20" s="2">
        <v>240</v>
      </c>
    </row>
    <row r="21" spans="2:7" x14ac:dyDescent="0.25">
      <c r="B21" s="18" t="s">
        <v>20</v>
      </c>
      <c r="C21" s="53" t="s">
        <v>14</v>
      </c>
      <c r="D21" s="3" t="s">
        <v>14</v>
      </c>
      <c r="E21" s="4">
        <v>2020</v>
      </c>
      <c r="F21" s="53">
        <v>200</v>
      </c>
      <c r="G21" s="53">
        <v>350</v>
      </c>
    </row>
    <row r="22" spans="2:7" x14ac:dyDescent="0.25">
      <c r="B22" s="48" t="s">
        <v>10</v>
      </c>
      <c r="C22" s="54" t="s">
        <v>7</v>
      </c>
      <c r="D22" s="54" t="s">
        <v>161</v>
      </c>
      <c r="E22" s="7">
        <v>2021</v>
      </c>
      <c r="F22" s="54">
        <v>120</v>
      </c>
      <c r="G22" s="54">
        <v>240</v>
      </c>
    </row>
    <row r="23" spans="2:7" x14ac:dyDescent="0.25">
      <c r="B23" s="48" t="s">
        <v>11</v>
      </c>
      <c r="C23" s="54" t="s">
        <v>7</v>
      </c>
      <c r="D23" s="54" t="s">
        <v>12</v>
      </c>
      <c r="E23" s="7">
        <v>2020</v>
      </c>
      <c r="F23" s="54">
        <v>118</v>
      </c>
      <c r="G23" s="54">
        <v>240</v>
      </c>
    </row>
    <row r="24" spans="2:7" x14ac:dyDescent="0.25">
      <c r="B24" s="18" t="s">
        <v>21</v>
      </c>
      <c r="C24" s="54" t="s">
        <v>14</v>
      </c>
      <c r="D24" s="54" t="s">
        <v>14</v>
      </c>
      <c r="E24" s="53">
        <v>2020</v>
      </c>
      <c r="F24" s="53">
        <v>183</v>
      </c>
      <c r="G24" s="53">
        <v>366</v>
      </c>
    </row>
    <row r="25" spans="2:7" x14ac:dyDescent="0.25">
      <c r="B25" s="18" t="s">
        <v>22</v>
      </c>
      <c r="C25" s="54" t="s">
        <v>14</v>
      </c>
      <c r="D25" s="54" t="s">
        <v>14</v>
      </c>
      <c r="E25" s="53">
        <v>2021</v>
      </c>
      <c r="F25" s="53">
        <v>180</v>
      </c>
      <c r="G25" s="53">
        <v>300</v>
      </c>
    </row>
    <row r="26" spans="2:7" x14ac:dyDescent="0.25">
      <c r="B26" s="18" t="s">
        <v>162</v>
      </c>
      <c r="C26" s="18" t="s">
        <v>29</v>
      </c>
      <c r="D26" s="18" t="s">
        <v>30</v>
      </c>
      <c r="E26" s="18">
        <v>2019</v>
      </c>
      <c r="F26" s="18">
        <v>60</v>
      </c>
      <c r="G26" s="18">
        <v>120</v>
      </c>
    </row>
    <row r="27" spans="2:7" x14ac:dyDescent="0.25">
      <c r="B27" s="18" t="s">
        <v>163</v>
      </c>
      <c r="C27" s="18" t="s">
        <v>31</v>
      </c>
      <c r="D27" s="18" t="s">
        <v>122</v>
      </c>
      <c r="E27" s="18">
        <v>2020</v>
      </c>
      <c r="F27" s="18">
        <v>60</v>
      </c>
      <c r="G27" s="18">
        <v>120</v>
      </c>
    </row>
    <row r="28" spans="2:7" s="57" customFormat="1" x14ac:dyDescent="0.25">
      <c r="B28" s="49"/>
      <c r="C28" s="12"/>
      <c r="D28" s="12"/>
      <c r="E28" s="12"/>
      <c r="F28" s="12"/>
      <c r="G28" s="12"/>
    </row>
    <row r="29" spans="2:7" s="57" customFormat="1" x14ac:dyDescent="0.25">
      <c r="B29" s="49"/>
      <c r="C29" s="12"/>
      <c r="D29" s="12"/>
      <c r="E29" s="12"/>
      <c r="F29" s="12"/>
      <c r="G29" s="12"/>
    </row>
    <row r="30" spans="2:7" ht="30" x14ac:dyDescent="0.25">
      <c r="B30" s="61"/>
      <c r="C30" s="61"/>
      <c r="D30" s="61"/>
      <c r="E30" s="9" t="s">
        <v>34</v>
      </c>
      <c r="F30" s="9" t="s">
        <v>5</v>
      </c>
      <c r="G30" s="9" t="s">
        <v>6</v>
      </c>
    </row>
    <row r="31" spans="2:7" x14ac:dyDescent="0.25">
      <c r="B31" s="61" t="s">
        <v>35</v>
      </c>
      <c r="C31" s="61"/>
      <c r="D31" s="61"/>
      <c r="E31" s="53">
        <v>23</v>
      </c>
      <c r="F31" s="53">
        <f>SUM(F5:F27)</f>
        <v>3479</v>
      </c>
      <c r="G31" s="58">
        <f>SUM(G5:G27)</f>
        <v>6792</v>
      </c>
    </row>
    <row r="32" spans="2:7" x14ac:dyDescent="0.25">
      <c r="B32" s="62" t="s">
        <v>36</v>
      </c>
      <c r="C32" s="62"/>
      <c r="D32" s="62"/>
      <c r="E32" s="10">
        <f>E33-E31</f>
        <v>315</v>
      </c>
      <c r="F32" s="10">
        <f>F33-F31</f>
        <v>13132</v>
      </c>
      <c r="G32" s="10">
        <f>G33-G31</f>
        <v>26388</v>
      </c>
    </row>
    <row r="33" spans="2:7" x14ac:dyDescent="0.25">
      <c r="B33" s="63" t="s">
        <v>37</v>
      </c>
      <c r="C33" s="63"/>
      <c r="D33" s="63"/>
      <c r="E33" s="11">
        <v>338</v>
      </c>
      <c r="F33" s="11">
        <v>16611</v>
      </c>
      <c r="G33" s="11">
        <v>33180</v>
      </c>
    </row>
    <row r="34" spans="2:7" x14ac:dyDescent="0.25">
      <c r="B34" s="49"/>
      <c r="C34" s="12"/>
      <c r="D34" s="12"/>
      <c r="E34" s="12"/>
      <c r="F34" s="12"/>
      <c r="G34" s="12"/>
    </row>
    <row r="35" spans="2:7" x14ac:dyDescent="0.25">
      <c r="D35" s="13"/>
      <c r="E35" s="13"/>
      <c r="F35" s="13"/>
    </row>
    <row r="36" spans="2:7" x14ac:dyDescent="0.25">
      <c r="B36" s="59" t="s">
        <v>38</v>
      </c>
      <c r="C36" s="59"/>
      <c r="D36" s="14"/>
      <c r="E36" s="14"/>
      <c r="F36" s="13"/>
      <c r="G36" s="13"/>
    </row>
  </sheetData>
  <mergeCells count="6">
    <mergeCell ref="B36:C36"/>
    <mergeCell ref="B2:G2"/>
    <mergeCell ref="B30:D30"/>
    <mergeCell ref="B31:D31"/>
    <mergeCell ref="B32:D32"/>
    <mergeCell ref="B33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1"/>
  <sheetViews>
    <sheetView workbookViewId="0">
      <selection activeCell="B2" sqref="B2:F2"/>
    </sheetView>
  </sheetViews>
  <sheetFormatPr defaultRowHeight="15" x14ac:dyDescent="0.25"/>
  <cols>
    <col min="2" max="2" width="43.7109375" customWidth="1"/>
    <col min="3" max="3" width="28.7109375" customWidth="1"/>
    <col min="4" max="4" width="19.42578125" customWidth="1"/>
    <col min="5" max="5" width="21.140625" customWidth="1"/>
    <col min="6" max="6" width="19.28515625" customWidth="1"/>
    <col min="7" max="7" width="19.85546875" customWidth="1"/>
  </cols>
  <sheetData>
    <row r="2" spans="2:6" ht="15.75" x14ac:dyDescent="0.25">
      <c r="B2" s="66" t="s">
        <v>141</v>
      </c>
      <c r="C2" s="67"/>
      <c r="D2" s="67"/>
      <c r="E2" s="67"/>
      <c r="F2" s="68"/>
    </row>
    <row r="3" spans="2:6" x14ac:dyDescent="0.25">
      <c r="B3" s="15"/>
      <c r="C3" s="15"/>
      <c r="D3" s="16"/>
      <c r="E3" s="17"/>
      <c r="F3" s="17"/>
    </row>
    <row r="4" spans="2:6" ht="30" x14ac:dyDescent="0.25">
      <c r="B4" s="1" t="s">
        <v>1</v>
      </c>
      <c r="C4" s="1" t="s">
        <v>2</v>
      </c>
      <c r="D4" s="1" t="s">
        <v>3</v>
      </c>
      <c r="E4" s="1" t="s">
        <v>5</v>
      </c>
      <c r="F4" s="1" t="s">
        <v>6</v>
      </c>
    </row>
    <row r="5" spans="2:6" x14ac:dyDescent="0.25">
      <c r="B5" s="18" t="s">
        <v>59</v>
      </c>
      <c r="C5" s="51" t="s">
        <v>26</v>
      </c>
      <c r="D5" s="51" t="s">
        <v>60</v>
      </c>
      <c r="E5" s="51">
        <v>141</v>
      </c>
      <c r="F5" s="51">
        <v>250</v>
      </c>
    </row>
    <row r="6" spans="2:6" x14ac:dyDescent="0.25">
      <c r="B6" s="18" t="s">
        <v>142</v>
      </c>
      <c r="C6" s="51" t="s">
        <v>14</v>
      </c>
      <c r="D6" s="51" t="s">
        <v>14</v>
      </c>
      <c r="E6" s="51">
        <v>158</v>
      </c>
      <c r="F6" s="51">
        <v>300</v>
      </c>
    </row>
    <row r="7" spans="2:6" x14ac:dyDescent="0.25">
      <c r="B7" s="18" t="s">
        <v>143</v>
      </c>
      <c r="C7" s="51" t="s">
        <v>26</v>
      </c>
      <c r="D7" s="51" t="s">
        <v>27</v>
      </c>
      <c r="E7" s="51">
        <v>75</v>
      </c>
      <c r="F7" s="51">
        <v>140</v>
      </c>
    </row>
    <row r="8" spans="2:6" x14ac:dyDescent="0.25">
      <c r="B8" s="18" t="s">
        <v>144</v>
      </c>
      <c r="C8" s="51" t="s">
        <v>43</v>
      </c>
      <c r="D8" s="51" t="s">
        <v>44</v>
      </c>
      <c r="E8" s="51">
        <v>42</v>
      </c>
      <c r="F8" s="51">
        <v>85</v>
      </c>
    </row>
    <row r="9" spans="2:6" x14ac:dyDescent="0.25">
      <c r="B9" s="18" t="s">
        <v>145</v>
      </c>
      <c r="C9" s="51" t="s">
        <v>26</v>
      </c>
      <c r="D9" s="51" t="s">
        <v>27</v>
      </c>
      <c r="E9" s="51">
        <v>85</v>
      </c>
      <c r="F9" s="51">
        <v>160</v>
      </c>
    </row>
    <row r="10" spans="2:6" x14ac:dyDescent="0.25">
      <c r="B10" s="18" t="s">
        <v>146</v>
      </c>
      <c r="C10" s="51" t="s">
        <v>26</v>
      </c>
      <c r="D10" s="51" t="s">
        <v>147</v>
      </c>
      <c r="E10" s="51">
        <v>11</v>
      </c>
      <c r="F10" s="51">
        <v>15</v>
      </c>
    </row>
    <row r="11" spans="2:6" x14ac:dyDescent="0.25">
      <c r="B11" s="52" t="s">
        <v>148</v>
      </c>
      <c r="C11" s="52" t="s">
        <v>26</v>
      </c>
      <c r="D11" s="52" t="s">
        <v>27</v>
      </c>
      <c r="E11" s="7">
        <v>10</v>
      </c>
      <c r="F11" s="52">
        <v>40</v>
      </c>
    </row>
    <row r="12" spans="2:6" x14ac:dyDescent="0.25">
      <c r="B12" s="54" t="s">
        <v>149</v>
      </c>
      <c r="C12" s="52" t="s">
        <v>43</v>
      </c>
      <c r="D12" s="52" t="s">
        <v>44</v>
      </c>
      <c r="E12" s="7">
        <v>33</v>
      </c>
      <c r="F12" s="52">
        <v>70</v>
      </c>
    </row>
    <row r="13" spans="2:6" x14ac:dyDescent="0.25">
      <c r="B13" s="54" t="s">
        <v>150</v>
      </c>
      <c r="C13" s="52" t="s">
        <v>14</v>
      </c>
      <c r="D13" s="52" t="s">
        <v>14</v>
      </c>
      <c r="E13" s="7">
        <v>25</v>
      </c>
      <c r="F13" s="52">
        <v>60</v>
      </c>
    </row>
    <row r="14" spans="2:6" x14ac:dyDescent="0.25">
      <c r="B14" s="19" t="s">
        <v>151</v>
      </c>
      <c r="C14" s="19" t="s">
        <v>7</v>
      </c>
      <c r="D14" s="19" t="s">
        <v>140</v>
      </c>
      <c r="E14" s="19">
        <v>24</v>
      </c>
      <c r="F14" s="19">
        <v>50</v>
      </c>
    </row>
    <row r="15" spans="2:6" x14ac:dyDescent="0.25">
      <c r="B15" s="54" t="s">
        <v>152</v>
      </c>
      <c r="C15" s="52" t="s">
        <v>14</v>
      </c>
      <c r="D15" s="52" t="s">
        <v>14</v>
      </c>
      <c r="E15" s="7">
        <v>21</v>
      </c>
      <c r="F15" s="52">
        <v>45</v>
      </c>
    </row>
    <row r="16" spans="2:6" x14ac:dyDescent="0.25">
      <c r="B16" s="54" t="s">
        <v>139</v>
      </c>
      <c r="C16" s="54" t="s">
        <v>14</v>
      </c>
      <c r="D16" s="54" t="s">
        <v>14</v>
      </c>
      <c r="E16" s="7">
        <v>62</v>
      </c>
      <c r="F16" s="54">
        <v>120</v>
      </c>
    </row>
    <row r="17" spans="2:6" x14ac:dyDescent="0.25">
      <c r="B17" s="54" t="s">
        <v>153</v>
      </c>
      <c r="C17" s="54" t="s">
        <v>14</v>
      </c>
      <c r="D17" s="54" t="s">
        <v>14</v>
      </c>
      <c r="E17" s="7">
        <v>78</v>
      </c>
      <c r="F17" s="54">
        <v>160</v>
      </c>
    </row>
    <row r="18" spans="2:6" x14ac:dyDescent="0.25">
      <c r="B18" s="52"/>
      <c r="C18" s="52"/>
      <c r="D18" s="52"/>
      <c r="E18" s="7"/>
      <c r="F18" s="52"/>
    </row>
    <row r="20" spans="2:6" ht="30" x14ac:dyDescent="0.25">
      <c r="B20" s="69"/>
      <c r="C20" s="70"/>
      <c r="D20" s="9" t="s">
        <v>34</v>
      </c>
      <c r="E20" s="9" t="s">
        <v>5</v>
      </c>
      <c r="F20" s="9" t="s">
        <v>6</v>
      </c>
    </row>
    <row r="21" spans="2:6" x14ac:dyDescent="0.25">
      <c r="B21" s="69" t="s">
        <v>35</v>
      </c>
      <c r="C21" s="71"/>
      <c r="D21" s="51">
        <v>13</v>
      </c>
      <c r="E21" s="20">
        <f>SUM(E5:E18)</f>
        <v>765</v>
      </c>
      <c r="F21" s="20">
        <f>SUM(F5:F18)</f>
        <v>1495</v>
      </c>
    </row>
    <row r="22" spans="2:6" x14ac:dyDescent="0.25">
      <c r="B22" s="64" t="s">
        <v>36</v>
      </c>
      <c r="C22" s="65"/>
      <c r="D22" s="10">
        <f>D23-D21</f>
        <v>41</v>
      </c>
      <c r="E22" s="21">
        <f>E23-E21</f>
        <v>655</v>
      </c>
      <c r="F22" s="21">
        <f>F23-F21</f>
        <v>1471</v>
      </c>
    </row>
    <row r="23" spans="2:6" x14ac:dyDescent="0.25">
      <c r="B23" s="72" t="s">
        <v>66</v>
      </c>
      <c r="C23" s="73"/>
      <c r="D23" s="11">
        <v>54</v>
      </c>
      <c r="E23" s="22">
        <v>1420</v>
      </c>
      <c r="F23" s="22">
        <v>2966</v>
      </c>
    </row>
    <row r="30" spans="2:6" ht="15.75" x14ac:dyDescent="0.25">
      <c r="B30" s="66" t="s">
        <v>39</v>
      </c>
      <c r="C30" s="67"/>
      <c r="D30" s="67"/>
      <c r="E30" s="67"/>
      <c r="F30" s="68"/>
    </row>
    <row r="31" spans="2:6" x14ac:dyDescent="0.25">
      <c r="B31" s="15"/>
      <c r="C31" s="15"/>
      <c r="D31" s="16"/>
      <c r="E31" s="17"/>
      <c r="F31" s="17"/>
    </row>
    <row r="32" spans="2:6" ht="30" x14ac:dyDescent="0.25">
      <c r="B32" s="1" t="s">
        <v>1</v>
      </c>
      <c r="C32" s="1" t="s">
        <v>2</v>
      </c>
      <c r="D32" s="1" t="s">
        <v>3</v>
      </c>
      <c r="E32" s="1" t="s">
        <v>5</v>
      </c>
      <c r="F32" s="1" t="s">
        <v>6</v>
      </c>
    </row>
    <row r="33" spans="2:6" x14ac:dyDescent="0.25">
      <c r="B33" s="18" t="s">
        <v>40</v>
      </c>
      <c r="C33" s="2" t="s">
        <v>7</v>
      </c>
      <c r="D33" s="2" t="s">
        <v>8</v>
      </c>
      <c r="E33" s="2">
        <v>167</v>
      </c>
      <c r="F33" s="2">
        <v>230</v>
      </c>
    </row>
    <row r="34" spans="2:6" x14ac:dyDescent="0.25">
      <c r="B34" s="18" t="s">
        <v>41</v>
      </c>
      <c r="C34" s="2" t="s">
        <v>7</v>
      </c>
      <c r="D34" s="2" t="s">
        <v>8</v>
      </c>
      <c r="E34" s="2">
        <v>104</v>
      </c>
      <c r="F34" s="2">
        <v>208</v>
      </c>
    </row>
    <row r="35" spans="2:6" ht="30" x14ac:dyDescent="0.25">
      <c r="B35" s="18" t="s">
        <v>42</v>
      </c>
      <c r="C35" s="2" t="s">
        <v>43</v>
      </c>
      <c r="D35" s="2" t="s">
        <v>44</v>
      </c>
      <c r="E35" s="2">
        <v>220</v>
      </c>
      <c r="F35" s="2">
        <v>440</v>
      </c>
    </row>
    <row r="36" spans="2:6" x14ac:dyDescent="0.25">
      <c r="B36" s="18" t="s">
        <v>139</v>
      </c>
      <c r="C36" s="46" t="s">
        <v>14</v>
      </c>
      <c r="D36" s="46" t="s">
        <v>14</v>
      </c>
      <c r="E36" s="46">
        <v>62</v>
      </c>
      <c r="F36" s="46">
        <v>130</v>
      </c>
    </row>
    <row r="37" spans="2:6" x14ac:dyDescent="0.25">
      <c r="B37" s="18" t="s">
        <v>45</v>
      </c>
      <c r="C37" s="2" t="s">
        <v>14</v>
      </c>
      <c r="D37" s="2" t="s">
        <v>14</v>
      </c>
      <c r="E37" s="2">
        <v>54</v>
      </c>
      <c r="F37" s="2">
        <v>110</v>
      </c>
    </row>
    <row r="38" spans="2:6" x14ac:dyDescent="0.25">
      <c r="B38" s="18" t="s">
        <v>46</v>
      </c>
      <c r="C38" s="2" t="s">
        <v>14</v>
      </c>
      <c r="D38" s="2" t="s">
        <v>14</v>
      </c>
      <c r="E38" s="2">
        <v>44</v>
      </c>
      <c r="F38" s="2">
        <v>82</v>
      </c>
    </row>
    <row r="39" spans="2:6" x14ac:dyDescent="0.25">
      <c r="B39" s="6" t="s">
        <v>23</v>
      </c>
      <c r="C39" s="6" t="s">
        <v>14</v>
      </c>
      <c r="D39" s="6" t="s">
        <v>14</v>
      </c>
      <c r="E39" s="7">
        <v>152</v>
      </c>
      <c r="F39" s="6">
        <v>250</v>
      </c>
    </row>
    <row r="40" spans="2:6" x14ac:dyDescent="0.25">
      <c r="B40" s="6" t="s">
        <v>47</v>
      </c>
      <c r="C40" s="6" t="s">
        <v>14</v>
      </c>
      <c r="D40" s="6" t="s">
        <v>14</v>
      </c>
      <c r="E40" s="7">
        <v>130</v>
      </c>
      <c r="F40" s="6">
        <v>260</v>
      </c>
    </row>
    <row r="41" spans="2:6" x14ac:dyDescent="0.25">
      <c r="B41" s="6" t="s">
        <v>48</v>
      </c>
      <c r="C41" s="6" t="s">
        <v>14</v>
      </c>
      <c r="D41" s="6" t="s">
        <v>14</v>
      </c>
      <c r="E41" s="7">
        <v>32</v>
      </c>
      <c r="F41" s="6">
        <v>70</v>
      </c>
    </row>
    <row r="42" spans="2:6" x14ac:dyDescent="0.25">
      <c r="B42" s="19" t="s">
        <v>49</v>
      </c>
      <c r="C42" s="19" t="s">
        <v>14</v>
      </c>
      <c r="D42" s="19" t="s">
        <v>14</v>
      </c>
      <c r="E42" s="19">
        <v>40</v>
      </c>
      <c r="F42" s="19">
        <v>80</v>
      </c>
    </row>
    <row r="43" spans="2:6" x14ac:dyDescent="0.25">
      <c r="B43" s="6" t="s">
        <v>50</v>
      </c>
      <c r="C43" s="6" t="s">
        <v>14</v>
      </c>
      <c r="D43" s="6" t="s">
        <v>14</v>
      </c>
      <c r="E43" s="7">
        <v>18</v>
      </c>
      <c r="F43" s="6">
        <v>38</v>
      </c>
    </row>
    <row r="44" spans="2:6" x14ac:dyDescent="0.25">
      <c r="B44" s="6" t="s">
        <v>51</v>
      </c>
      <c r="C44" s="6" t="s">
        <v>14</v>
      </c>
      <c r="D44" s="6" t="s">
        <v>14</v>
      </c>
      <c r="E44" s="7">
        <v>30</v>
      </c>
      <c r="F44" s="6">
        <v>60</v>
      </c>
    </row>
    <row r="45" spans="2:6" x14ac:dyDescent="0.25">
      <c r="B45" s="6" t="s">
        <v>52</v>
      </c>
      <c r="C45" s="6" t="s">
        <v>14</v>
      </c>
      <c r="D45" s="6" t="s">
        <v>14</v>
      </c>
      <c r="E45" s="7">
        <v>30</v>
      </c>
      <c r="F45" s="6">
        <v>58</v>
      </c>
    </row>
    <row r="46" spans="2:6" x14ac:dyDescent="0.25">
      <c r="B46" s="18" t="s">
        <v>53</v>
      </c>
      <c r="C46" s="2" t="s">
        <v>24</v>
      </c>
      <c r="D46" s="2" t="s">
        <v>54</v>
      </c>
      <c r="E46" s="2">
        <v>81</v>
      </c>
      <c r="F46" s="2">
        <v>170</v>
      </c>
    </row>
    <row r="47" spans="2:6" x14ac:dyDescent="0.25">
      <c r="B47" s="18" t="s">
        <v>138</v>
      </c>
      <c r="C47" s="46" t="s">
        <v>24</v>
      </c>
      <c r="D47" s="46" t="s">
        <v>25</v>
      </c>
      <c r="E47" s="46">
        <v>17</v>
      </c>
      <c r="F47" s="46">
        <v>45</v>
      </c>
    </row>
    <row r="48" spans="2:6" x14ac:dyDescent="0.25">
      <c r="B48" s="18" t="s">
        <v>55</v>
      </c>
      <c r="C48" s="2" t="s">
        <v>26</v>
      </c>
      <c r="D48" s="2" t="s">
        <v>27</v>
      </c>
      <c r="E48" s="2">
        <v>12</v>
      </c>
      <c r="F48" s="2">
        <v>25</v>
      </c>
    </row>
    <row r="49" spans="2:6" x14ac:dyDescent="0.25">
      <c r="B49" s="6" t="s">
        <v>56</v>
      </c>
      <c r="C49" s="6" t="s">
        <v>26</v>
      </c>
      <c r="D49" s="8" t="s">
        <v>57</v>
      </c>
      <c r="E49" s="7">
        <v>102</v>
      </c>
      <c r="F49" s="6">
        <v>200</v>
      </c>
    </row>
    <row r="50" spans="2:6" x14ac:dyDescent="0.25">
      <c r="B50" s="6" t="s">
        <v>58</v>
      </c>
      <c r="C50" s="6" t="s">
        <v>26</v>
      </c>
      <c r="D50" s="6" t="s">
        <v>57</v>
      </c>
      <c r="E50" s="6">
        <v>41</v>
      </c>
      <c r="F50" s="6">
        <v>80</v>
      </c>
    </row>
    <row r="51" spans="2:6" x14ac:dyDescent="0.25">
      <c r="B51" s="6" t="s">
        <v>61</v>
      </c>
      <c r="C51" s="6" t="s">
        <v>29</v>
      </c>
      <c r="D51" s="6" t="s">
        <v>62</v>
      </c>
      <c r="E51" s="6">
        <v>33</v>
      </c>
      <c r="F51" s="6">
        <v>70</v>
      </c>
    </row>
    <row r="52" spans="2:6" x14ac:dyDescent="0.25">
      <c r="B52" s="6" t="s">
        <v>63</v>
      </c>
      <c r="C52" s="6" t="s">
        <v>29</v>
      </c>
      <c r="D52" s="6" t="s">
        <v>62</v>
      </c>
      <c r="E52" s="6">
        <v>20</v>
      </c>
      <c r="F52" s="6">
        <v>45</v>
      </c>
    </row>
    <row r="53" spans="2:6" x14ac:dyDescent="0.25">
      <c r="B53" s="6" t="s">
        <v>64</v>
      </c>
      <c r="C53" s="6" t="s">
        <v>29</v>
      </c>
      <c r="D53" s="6" t="s">
        <v>62</v>
      </c>
      <c r="E53" s="6">
        <v>12</v>
      </c>
      <c r="F53" s="6">
        <v>25</v>
      </c>
    </row>
    <row r="54" spans="2:6" x14ac:dyDescent="0.25">
      <c r="B54" s="6" t="s">
        <v>65</v>
      </c>
      <c r="C54" s="6" t="s">
        <v>31</v>
      </c>
      <c r="D54" s="6" t="s">
        <v>32</v>
      </c>
      <c r="E54" s="6">
        <v>36</v>
      </c>
      <c r="F54" s="6">
        <v>80</v>
      </c>
    </row>
    <row r="56" spans="2:6" ht="30" x14ac:dyDescent="0.25">
      <c r="B56" s="69"/>
      <c r="C56" s="70"/>
      <c r="D56" s="9" t="s">
        <v>34</v>
      </c>
      <c r="E56" s="9" t="s">
        <v>5</v>
      </c>
      <c r="F56" s="9" t="s">
        <v>6</v>
      </c>
    </row>
    <row r="57" spans="2:6" x14ac:dyDescent="0.25">
      <c r="B57" s="69" t="s">
        <v>35</v>
      </c>
      <c r="C57" s="71"/>
      <c r="D57" s="2">
        <v>23</v>
      </c>
      <c r="E57" s="20">
        <f>SUM(E33:E54)</f>
        <v>1437</v>
      </c>
      <c r="F57" s="20">
        <f>SUM(F33:F54)</f>
        <v>2756</v>
      </c>
    </row>
    <row r="58" spans="2:6" x14ac:dyDescent="0.25">
      <c r="B58" s="64" t="s">
        <v>36</v>
      </c>
      <c r="C58" s="65"/>
      <c r="D58" s="10">
        <f>D59-D57</f>
        <v>98</v>
      </c>
      <c r="E58" s="21">
        <f>E59-E57</f>
        <v>1525</v>
      </c>
      <c r="F58" s="21">
        <f>F59-F57</f>
        <v>3455</v>
      </c>
    </row>
    <row r="59" spans="2:6" x14ac:dyDescent="0.25">
      <c r="B59" s="72" t="s">
        <v>66</v>
      </c>
      <c r="C59" s="73"/>
      <c r="D59" s="11">
        <v>121</v>
      </c>
      <c r="E59" s="22">
        <v>2962</v>
      </c>
      <c r="F59" s="22">
        <v>6211</v>
      </c>
    </row>
    <row r="63" spans="2:6" ht="15.75" x14ac:dyDescent="0.25">
      <c r="B63" s="60" t="s">
        <v>67</v>
      </c>
      <c r="C63" s="60"/>
      <c r="D63" s="60"/>
      <c r="E63" s="60"/>
      <c r="F63" s="60"/>
    </row>
    <row r="64" spans="2:6" x14ac:dyDescent="0.25">
      <c r="B64" s="15"/>
      <c r="C64" s="15"/>
      <c r="D64" s="16"/>
      <c r="E64" s="17"/>
      <c r="F64" s="17"/>
    </row>
    <row r="65" spans="2:6" ht="30" x14ac:dyDescent="0.25">
      <c r="B65" s="1" t="s">
        <v>1</v>
      </c>
      <c r="C65" s="1" t="s">
        <v>2</v>
      </c>
      <c r="D65" s="1" t="s">
        <v>3</v>
      </c>
      <c r="E65" s="1" t="s">
        <v>5</v>
      </c>
      <c r="F65" s="1" t="s">
        <v>6</v>
      </c>
    </row>
    <row r="66" spans="2:6" x14ac:dyDescent="0.25">
      <c r="B66" s="6" t="s">
        <v>68</v>
      </c>
      <c r="C66" s="6" t="s">
        <v>7</v>
      </c>
      <c r="D66" s="6" t="s">
        <v>8</v>
      </c>
      <c r="E66" s="7">
        <v>146</v>
      </c>
      <c r="F66" s="6">
        <v>240</v>
      </c>
    </row>
    <row r="67" spans="2:6" x14ac:dyDescent="0.25">
      <c r="B67" s="6" t="s">
        <v>69</v>
      </c>
      <c r="C67" s="6" t="s">
        <v>7</v>
      </c>
      <c r="D67" s="6" t="s">
        <v>8</v>
      </c>
      <c r="E67" s="7">
        <v>101</v>
      </c>
      <c r="F67" s="6">
        <v>202</v>
      </c>
    </row>
    <row r="68" spans="2:6" x14ac:dyDescent="0.25">
      <c r="B68" s="6" t="s">
        <v>70</v>
      </c>
      <c r="C68" s="6" t="s">
        <v>7</v>
      </c>
      <c r="D68" s="6" t="s">
        <v>8</v>
      </c>
      <c r="E68" s="7">
        <v>40</v>
      </c>
      <c r="F68" s="6">
        <v>80</v>
      </c>
    </row>
    <row r="69" spans="2:6" x14ac:dyDescent="0.25">
      <c r="B69" s="19" t="s">
        <v>71</v>
      </c>
      <c r="C69" s="19" t="s">
        <v>7</v>
      </c>
      <c r="D69" s="19" t="s">
        <v>8</v>
      </c>
      <c r="E69" s="19">
        <v>54</v>
      </c>
      <c r="F69" s="19">
        <v>160</v>
      </c>
    </row>
    <row r="70" spans="2:6" x14ac:dyDescent="0.25">
      <c r="B70" s="6" t="s">
        <v>72</v>
      </c>
      <c r="C70" s="6" t="s">
        <v>14</v>
      </c>
      <c r="D70" s="8" t="s">
        <v>14</v>
      </c>
      <c r="E70" s="7">
        <v>70</v>
      </c>
      <c r="F70" s="6">
        <v>101</v>
      </c>
    </row>
    <row r="71" spans="2:6" x14ac:dyDescent="0.25">
      <c r="B71" s="6" t="s">
        <v>73</v>
      </c>
      <c r="C71" s="6" t="s">
        <v>14</v>
      </c>
      <c r="D71" s="6" t="s">
        <v>14</v>
      </c>
      <c r="E71" s="7">
        <v>24</v>
      </c>
      <c r="F71" s="6">
        <v>60</v>
      </c>
    </row>
    <row r="72" spans="2:6" x14ac:dyDescent="0.25">
      <c r="B72" s="6" t="s">
        <v>74</v>
      </c>
      <c r="C72" s="6" t="s">
        <v>14</v>
      </c>
      <c r="D72" s="6" t="s">
        <v>14</v>
      </c>
      <c r="E72" s="7">
        <v>20</v>
      </c>
      <c r="F72" s="6">
        <v>60</v>
      </c>
    </row>
    <row r="73" spans="2:6" x14ac:dyDescent="0.25">
      <c r="B73" s="6" t="s">
        <v>75</v>
      </c>
      <c r="C73" s="6" t="s">
        <v>14</v>
      </c>
      <c r="D73" s="6" t="s">
        <v>14</v>
      </c>
      <c r="E73" s="7">
        <v>24</v>
      </c>
      <c r="F73" s="6">
        <v>50</v>
      </c>
    </row>
    <row r="74" spans="2:6" x14ac:dyDescent="0.25">
      <c r="B74" s="6" t="s">
        <v>76</v>
      </c>
      <c r="C74" s="6" t="s">
        <v>14</v>
      </c>
      <c r="D74" s="6" t="s">
        <v>14</v>
      </c>
      <c r="E74" s="7">
        <v>119</v>
      </c>
      <c r="F74" s="6">
        <v>250</v>
      </c>
    </row>
    <row r="75" spans="2:6" x14ac:dyDescent="0.25">
      <c r="B75" s="6" t="s">
        <v>77</v>
      </c>
      <c r="C75" s="6" t="s">
        <v>14</v>
      </c>
      <c r="D75" s="6" t="s">
        <v>14</v>
      </c>
      <c r="E75" s="7">
        <v>39</v>
      </c>
      <c r="F75" s="7">
        <v>80</v>
      </c>
    </row>
    <row r="76" spans="2:6" x14ac:dyDescent="0.25">
      <c r="B76" s="19" t="s">
        <v>78</v>
      </c>
      <c r="C76" s="6" t="s">
        <v>14</v>
      </c>
      <c r="D76" s="6" t="s">
        <v>14</v>
      </c>
      <c r="E76" s="7">
        <v>90</v>
      </c>
      <c r="F76" s="7">
        <v>180</v>
      </c>
    </row>
    <row r="77" spans="2:6" x14ac:dyDescent="0.25">
      <c r="B77" s="19" t="s">
        <v>79</v>
      </c>
      <c r="C77" s="19" t="s">
        <v>14</v>
      </c>
      <c r="D77" s="19" t="s">
        <v>14</v>
      </c>
      <c r="E77" s="19">
        <v>40</v>
      </c>
      <c r="F77" s="19">
        <v>80</v>
      </c>
    </row>
    <row r="78" spans="2:6" x14ac:dyDescent="0.25">
      <c r="B78" s="19" t="s">
        <v>80</v>
      </c>
      <c r="C78" s="19" t="s">
        <v>14</v>
      </c>
      <c r="D78" s="19" t="s">
        <v>14</v>
      </c>
      <c r="E78" s="19">
        <v>55</v>
      </c>
      <c r="F78" s="19">
        <v>110</v>
      </c>
    </row>
    <row r="79" spans="2:6" x14ac:dyDescent="0.25">
      <c r="B79" s="19" t="s">
        <v>81</v>
      </c>
      <c r="C79" s="19" t="s">
        <v>14</v>
      </c>
      <c r="D79" s="19" t="s">
        <v>14</v>
      </c>
      <c r="E79" s="19">
        <v>33</v>
      </c>
      <c r="F79" s="19">
        <v>70</v>
      </c>
    </row>
    <row r="80" spans="2:6" x14ac:dyDescent="0.25">
      <c r="B80" s="6" t="s">
        <v>82</v>
      </c>
      <c r="C80" s="6" t="s">
        <v>24</v>
      </c>
      <c r="D80" s="6" t="s">
        <v>25</v>
      </c>
      <c r="E80" s="7">
        <v>45</v>
      </c>
      <c r="F80" s="6">
        <v>90</v>
      </c>
    </row>
    <row r="81" spans="2:6" x14ac:dyDescent="0.25">
      <c r="B81" s="6" t="s">
        <v>83</v>
      </c>
      <c r="C81" s="6" t="s">
        <v>29</v>
      </c>
      <c r="D81" s="8" t="s">
        <v>30</v>
      </c>
      <c r="E81" s="7">
        <v>60</v>
      </c>
      <c r="F81" s="6">
        <v>140</v>
      </c>
    </row>
    <row r="82" spans="2:6" x14ac:dyDescent="0.25">
      <c r="B82" s="6" t="s">
        <v>84</v>
      </c>
      <c r="C82" s="6" t="s">
        <v>29</v>
      </c>
      <c r="D82" s="6" t="s">
        <v>30</v>
      </c>
      <c r="E82" s="7">
        <v>14</v>
      </c>
      <c r="F82" s="6">
        <v>35</v>
      </c>
    </row>
    <row r="83" spans="2:6" x14ac:dyDescent="0.25">
      <c r="B83" s="19" t="s">
        <v>85</v>
      </c>
      <c r="C83" s="19" t="s">
        <v>86</v>
      </c>
      <c r="D83" s="19" t="s">
        <v>87</v>
      </c>
      <c r="E83" s="19">
        <v>20</v>
      </c>
      <c r="F83" s="19">
        <v>40</v>
      </c>
    </row>
    <row r="84" spans="2:6" x14ac:dyDescent="0.25">
      <c r="B84" s="19" t="s">
        <v>88</v>
      </c>
      <c r="C84" s="19" t="s">
        <v>31</v>
      </c>
      <c r="D84" s="19" t="s">
        <v>32</v>
      </c>
      <c r="E84" s="19">
        <v>68</v>
      </c>
      <c r="F84" s="19">
        <v>120</v>
      </c>
    </row>
    <row r="85" spans="2:6" x14ac:dyDescent="0.25">
      <c r="B85" s="19" t="s">
        <v>89</v>
      </c>
      <c r="C85" s="19" t="s">
        <v>31</v>
      </c>
      <c r="D85" s="19" t="s">
        <v>32</v>
      </c>
      <c r="E85" s="19">
        <v>10</v>
      </c>
      <c r="F85" s="19">
        <v>35</v>
      </c>
    </row>
    <row r="86" spans="2:6" x14ac:dyDescent="0.25">
      <c r="B86" s="19" t="s">
        <v>90</v>
      </c>
      <c r="C86" s="19" t="s">
        <v>31</v>
      </c>
      <c r="D86" s="19" t="s">
        <v>32</v>
      </c>
      <c r="E86" s="19">
        <v>14</v>
      </c>
      <c r="F86" s="19">
        <v>50</v>
      </c>
    </row>
    <row r="87" spans="2:6" x14ac:dyDescent="0.25">
      <c r="B87" s="69"/>
      <c r="C87" s="71"/>
      <c r="D87" s="71"/>
      <c r="E87" s="71"/>
      <c r="F87" s="70"/>
    </row>
    <row r="88" spans="2:6" ht="30" x14ac:dyDescent="0.25">
      <c r="B88" s="69"/>
      <c r="C88" s="70"/>
      <c r="D88" s="9" t="s">
        <v>34</v>
      </c>
      <c r="E88" s="9" t="s">
        <v>5</v>
      </c>
      <c r="F88" s="9" t="s">
        <v>6</v>
      </c>
    </row>
    <row r="89" spans="2:6" x14ac:dyDescent="0.25">
      <c r="B89" s="69" t="s">
        <v>35</v>
      </c>
      <c r="C89" s="71"/>
      <c r="D89" s="2">
        <v>21</v>
      </c>
      <c r="E89" s="20">
        <f>SUM(E66:E86)</f>
        <v>1086</v>
      </c>
      <c r="F89" s="20">
        <f>SUM(F66:F86)</f>
        <v>2233</v>
      </c>
    </row>
    <row r="90" spans="2:6" x14ac:dyDescent="0.25">
      <c r="B90" s="64" t="s">
        <v>36</v>
      </c>
      <c r="C90" s="65"/>
      <c r="D90" s="10">
        <f>D91-D89</f>
        <v>61</v>
      </c>
      <c r="E90" s="21">
        <f>E91-E89</f>
        <v>1113</v>
      </c>
      <c r="F90" s="21">
        <f>F91-F89</f>
        <v>2683</v>
      </c>
    </row>
    <row r="91" spans="2:6" x14ac:dyDescent="0.25">
      <c r="B91" s="72" t="s">
        <v>66</v>
      </c>
      <c r="C91" s="73"/>
      <c r="D91" s="11">
        <v>82</v>
      </c>
      <c r="E91" s="22">
        <v>2199</v>
      </c>
      <c r="F91" s="22">
        <v>4916</v>
      </c>
    </row>
    <row r="92" spans="2:6" x14ac:dyDescent="0.25">
      <c r="B92" s="23"/>
      <c r="C92" s="23"/>
      <c r="D92" s="24"/>
      <c r="E92" s="25"/>
      <c r="F92" s="25"/>
    </row>
    <row r="94" spans="2:6" ht="15.75" x14ac:dyDescent="0.25">
      <c r="B94" s="66" t="s">
        <v>91</v>
      </c>
      <c r="C94" s="67"/>
      <c r="D94" s="67"/>
      <c r="E94" s="67"/>
      <c r="F94" s="68"/>
    </row>
    <row r="96" spans="2:6" ht="30" x14ac:dyDescent="0.25">
      <c r="B96" s="1" t="s">
        <v>1</v>
      </c>
      <c r="C96" s="1" t="s">
        <v>2</v>
      </c>
      <c r="D96" s="1" t="s">
        <v>3</v>
      </c>
      <c r="E96" s="1" t="s">
        <v>5</v>
      </c>
      <c r="F96" s="1" t="s">
        <v>6</v>
      </c>
    </row>
    <row r="97" spans="2:6" x14ac:dyDescent="0.25">
      <c r="B97" s="6" t="s">
        <v>92</v>
      </c>
      <c r="C97" s="6" t="s">
        <v>7</v>
      </c>
      <c r="D97" s="8" t="s">
        <v>93</v>
      </c>
      <c r="E97" s="26">
        <v>86</v>
      </c>
      <c r="F97" s="7">
        <v>172</v>
      </c>
    </row>
    <row r="98" spans="2:6" x14ac:dyDescent="0.25">
      <c r="B98" s="6" t="s">
        <v>94</v>
      </c>
      <c r="C98" s="6" t="s">
        <v>7</v>
      </c>
      <c r="D98" s="8" t="s">
        <v>8</v>
      </c>
      <c r="E98" s="26">
        <v>101</v>
      </c>
      <c r="F98" s="7">
        <v>180</v>
      </c>
    </row>
    <row r="99" spans="2:6" x14ac:dyDescent="0.25">
      <c r="B99" s="6" t="s">
        <v>95</v>
      </c>
      <c r="C99" s="6" t="s">
        <v>7</v>
      </c>
      <c r="D99" s="8" t="s">
        <v>8</v>
      </c>
      <c r="E99" s="26">
        <v>13</v>
      </c>
      <c r="F99" s="7">
        <v>38</v>
      </c>
    </row>
    <row r="100" spans="2:6" x14ac:dyDescent="0.25">
      <c r="B100" s="6" t="s">
        <v>96</v>
      </c>
      <c r="C100" s="6" t="s">
        <v>7</v>
      </c>
      <c r="D100" s="8" t="s">
        <v>97</v>
      </c>
      <c r="E100" s="26">
        <v>83</v>
      </c>
      <c r="F100" s="7">
        <v>195</v>
      </c>
    </row>
    <row r="101" spans="2:6" x14ac:dyDescent="0.25">
      <c r="B101" s="6" t="s">
        <v>98</v>
      </c>
      <c r="C101" s="6" t="s">
        <v>43</v>
      </c>
      <c r="D101" s="8" t="s">
        <v>99</v>
      </c>
      <c r="E101" s="26">
        <v>30</v>
      </c>
      <c r="F101" s="7">
        <v>100</v>
      </c>
    </row>
    <row r="102" spans="2:6" x14ac:dyDescent="0.25">
      <c r="B102" s="6" t="s">
        <v>100</v>
      </c>
      <c r="C102" s="6" t="s">
        <v>43</v>
      </c>
      <c r="D102" s="8" t="s">
        <v>99</v>
      </c>
      <c r="E102" s="26">
        <v>40</v>
      </c>
      <c r="F102" s="7">
        <v>90</v>
      </c>
    </row>
    <row r="103" spans="2:6" x14ac:dyDescent="0.25">
      <c r="B103" s="6" t="s">
        <v>101</v>
      </c>
      <c r="C103" s="6" t="s">
        <v>14</v>
      </c>
      <c r="D103" s="8" t="s">
        <v>14</v>
      </c>
      <c r="E103" s="26">
        <v>37</v>
      </c>
      <c r="F103" s="7">
        <v>50</v>
      </c>
    </row>
    <row r="104" spans="2:6" x14ac:dyDescent="0.25">
      <c r="B104" s="6" t="s">
        <v>102</v>
      </c>
      <c r="C104" s="6" t="s">
        <v>14</v>
      </c>
      <c r="D104" s="8" t="s">
        <v>14</v>
      </c>
      <c r="E104" s="26">
        <v>146</v>
      </c>
      <c r="F104" s="7">
        <v>300</v>
      </c>
    </row>
    <row r="105" spans="2:6" x14ac:dyDescent="0.25">
      <c r="B105" s="6" t="s">
        <v>103</v>
      </c>
      <c r="C105" s="6" t="s">
        <v>14</v>
      </c>
      <c r="D105" s="8" t="s">
        <v>14</v>
      </c>
      <c r="E105" s="26">
        <v>30</v>
      </c>
      <c r="F105" s="7">
        <v>58</v>
      </c>
    </row>
    <row r="106" spans="2:6" x14ac:dyDescent="0.25">
      <c r="B106" s="6" t="s">
        <v>104</v>
      </c>
      <c r="C106" s="6" t="s">
        <v>14</v>
      </c>
      <c r="D106" s="8" t="s">
        <v>14</v>
      </c>
      <c r="E106" s="26">
        <v>216</v>
      </c>
      <c r="F106" s="7">
        <v>432</v>
      </c>
    </row>
    <row r="107" spans="2:6" x14ac:dyDescent="0.25">
      <c r="B107" s="6" t="s">
        <v>105</v>
      </c>
      <c r="C107" s="6" t="s">
        <v>14</v>
      </c>
      <c r="D107" s="8" t="s">
        <v>14</v>
      </c>
      <c r="E107" s="26">
        <v>46</v>
      </c>
      <c r="F107" s="7">
        <v>90</v>
      </c>
    </row>
    <row r="108" spans="2:6" x14ac:dyDescent="0.25">
      <c r="B108" s="6" t="s">
        <v>106</v>
      </c>
      <c r="C108" s="6" t="s">
        <v>14</v>
      </c>
      <c r="D108" s="8" t="s">
        <v>14</v>
      </c>
      <c r="E108" s="26">
        <v>15</v>
      </c>
      <c r="F108" s="7">
        <v>30</v>
      </c>
    </row>
    <row r="109" spans="2:6" x14ac:dyDescent="0.25">
      <c r="B109" s="6" t="s">
        <v>107</v>
      </c>
      <c r="C109" s="6" t="s">
        <v>14</v>
      </c>
      <c r="D109" s="8" t="s">
        <v>14</v>
      </c>
      <c r="E109" s="26">
        <v>9</v>
      </c>
      <c r="F109" s="7">
        <v>22</v>
      </c>
    </row>
    <row r="110" spans="2:6" x14ac:dyDescent="0.25">
      <c r="B110" s="6" t="s">
        <v>108</v>
      </c>
      <c r="C110" s="6" t="s">
        <v>24</v>
      </c>
      <c r="D110" s="8" t="s">
        <v>109</v>
      </c>
      <c r="E110" s="26">
        <v>15</v>
      </c>
      <c r="F110" s="7">
        <v>35</v>
      </c>
    </row>
    <row r="111" spans="2:6" x14ac:dyDescent="0.25">
      <c r="B111" s="6" t="s">
        <v>110</v>
      </c>
      <c r="C111" s="6" t="s">
        <v>24</v>
      </c>
      <c r="D111" s="8" t="s">
        <v>25</v>
      </c>
      <c r="E111" s="26">
        <v>9</v>
      </c>
      <c r="F111" s="7">
        <v>20</v>
      </c>
    </row>
    <row r="112" spans="2:6" x14ac:dyDescent="0.25">
      <c r="B112" s="6" t="s">
        <v>111</v>
      </c>
      <c r="C112" s="6" t="s">
        <v>24</v>
      </c>
      <c r="D112" s="8" t="s">
        <v>54</v>
      </c>
      <c r="E112" s="26">
        <v>7</v>
      </c>
      <c r="F112" s="7">
        <v>20</v>
      </c>
    </row>
    <row r="113" spans="2:6" x14ac:dyDescent="0.25">
      <c r="B113" s="6" t="s">
        <v>112</v>
      </c>
      <c r="C113" s="6" t="s">
        <v>26</v>
      </c>
      <c r="D113" s="8" t="s">
        <v>27</v>
      </c>
      <c r="E113" s="26">
        <v>57</v>
      </c>
      <c r="F113" s="7">
        <v>144</v>
      </c>
    </row>
    <row r="114" spans="2:6" x14ac:dyDescent="0.25">
      <c r="B114" s="6" t="s">
        <v>113</v>
      </c>
      <c r="C114" s="6" t="s">
        <v>26</v>
      </c>
      <c r="D114" s="8" t="s">
        <v>27</v>
      </c>
      <c r="E114" s="26">
        <v>10</v>
      </c>
      <c r="F114" s="7">
        <v>20</v>
      </c>
    </row>
    <row r="115" spans="2:6" x14ac:dyDescent="0.25">
      <c r="B115" s="6" t="s">
        <v>114</v>
      </c>
      <c r="C115" s="6" t="s">
        <v>115</v>
      </c>
      <c r="D115" s="8" t="s">
        <v>116</v>
      </c>
      <c r="E115" s="26">
        <v>22</v>
      </c>
      <c r="F115" s="7">
        <v>46</v>
      </c>
    </row>
    <row r="116" spans="2:6" x14ac:dyDescent="0.25">
      <c r="B116" s="6" t="s">
        <v>117</v>
      </c>
      <c r="C116" s="6" t="s">
        <v>86</v>
      </c>
      <c r="D116" s="8" t="s">
        <v>118</v>
      </c>
      <c r="E116" s="26">
        <v>56</v>
      </c>
      <c r="F116" s="7">
        <v>200</v>
      </c>
    </row>
    <row r="117" spans="2:6" x14ac:dyDescent="0.25">
      <c r="B117" s="6" t="s">
        <v>119</v>
      </c>
      <c r="C117" s="6" t="s">
        <v>86</v>
      </c>
      <c r="D117" s="8" t="s">
        <v>120</v>
      </c>
      <c r="E117" s="26">
        <v>45</v>
      </c>
      <c r="F117" s="7">
        <v>66</v>
      </c>
    </row>
    <row r="118" spans="2:6" x14ac:dyDescent="0.25">
      <c r="B118" s="6" t="s">
        <v>121</v>
      </c>
      <c r="C118" s="6" t="s">
        <v>31</v>
      </c>
      <c r="D118" s="8" t="s">
        <v>122</v>
      </c>
      <c r="E118" s="26">
        <v>101</v>
      </c>
      <c r="F118" s="7">
        <v>200</v>
      </c>
    </row>
    <row r="119" spans="2:6" x14ac:dyDescent="0.25">
      <c r="B119" s="6" t="s">
        <v>123</v>
      </c>
      <c r="C119" s="6" t="s">
        <v>31</v>
      </c>
      <c r="D119" s="8" t="s">
        <v>124</v>
      </c>
      <c r="E119" s="26">
        <v>23</v>
      </c>
      <c r="F119" s="7">
        <v>44</v>
      </c>
    </row>
    <row r="120" spans="2:6" x14ac:dyDescent="0.25">
      <c r="B120" s="6" t="s">
        <v>125</v>
      </c>
      <c r="C120" s="6" t="s">
        <v>31</v>
      </c>
      <c r="D120" s="8" t="s">
        <v>122</v>
      </c>
      <c r="E120" s="26">
        <v>16</v>
      </c>
      <c r="F120" s="7">
        <v>27</v>
      </c>
    </row>
    <row r="121" spans="2:6" x14ac:dyDescent="0.25">
      <c r="B121" s="6" t="s">
        <v>126</v>
      </c>
      <c r="C121" s="6" t="s">
        <v>31</v>
      </c>
      <c r="D121" s="8" t="s">
        <v>127</v>
      </c>
      <c r="E121" s="26">
        <v>5</v>
      </c>
      <c r="F121" s="7">
        <v>14</v>
      </c>
    </row>
    <row r="122" spans="2:6" x14ac:dyDescent="0.25">
      <c r="B122" s="6" t="s">
        <v>128</v>
      </c>
      <c r="C122" s="6" t="s">
        <v>31</v>
      </c>
      <c r="D122" s="8" t="s">
        <v>127</v>
      </c>
      <c r="E122" s="26">
        <v>6</v>
      </c>
      <c r="F122" s="7">
        <v>16</v>
      </c>
    </row>
    <row r="123" spans="2:6" x14ac:dyDescent="0.25">
      <c r="B123" s="27"/>
      <c r="C123" s="28"/>
      <c r="D123" s="29"/>
      <c r="E123" s="30"/>
      <c r="F123" s="31"/>
    </row>
    <row r="124" spans="2:6" ht="30" x14ac:dyDescent="0.25">
      <c r="B124" s="74"/>
      <c r="C124" s="75"/>
      <c r="D124" s="9" t="s">
        <v>34</v>
      </c>
      <c r="E124" s="9" t="s">
        <v>5</v>
      </c>
      <c r="F124" s="9" t="s">
        <v>6</v>
      </c>
    </row>
    <row r="125" spans="2:6" x14ac:dyDescent="0.25">
      <c r="B125" s="76" t="s">
        <v>35</v>
      </c>
      <c r="C125" s="76"/>
      <c r="D125" s="6">
        <v>26</v>
      </c>
      <c r="E125" s="6">
        <f>SUM(E97:E122)</f>
        <v>1224</v>
      </c>
      <c r="F125" s="6">
        <f>SUM(F97:F122)</f>
        <v>2609</v>
      </c>
    </row>
    <row r="126" spans="2:6" x14ac:dyDescent="0.25">
      <c r="B126" s="77" t="s">
        <v>36</v>
      </c>
      <c r="C126" s="77"/>
      <c r="D126" s="32">
        <f>D127-D125</f>
        <v>19</v>
      </c>
      <c r="E126" s="33">
        <v>409</v>
      </c>
      <c r="F126" s="34">
        <v>866</v>
      </c>
    </row>
    <row r="127" spans="2:6" x14ac:dyDescent="0.25">
      <c r="B127" s="78" t="s">
        <v>66</v>
      </c>
      <c r="C127" s="78"/>
      <c r="D127" s="35">
        <v>45</v>
      </c>
      <c r="E127" s="36">
        <f>E126+E125</f>
        <v>1633</v>
      </c>
      <c r="F127" s="36">
        <f>F126+F125</f>
        <v>3475</v>
      </c>
    </row>
    <row r="128" spans="2:6" x14ac:dyDescent="0.25">
      <c r="B128" s="15"/>
      <c r="C128" s="15"/>
      <c r="D128" s="16"/>
      <c r="E128" s="17"/>
      <c r="F128" s="17"/>
    </row>
    <row r="129" spans="2:6" x14ac:dyDescent="0.25">
      <c r="B129" s="15"/>
      <c r="C129" s="15"/>
      <c r="D129" s="16"/>
      <c r="E129" s="17"/>
      <c r="F129" s="17"/>
    </row>
    <row r="130" spans="2:6" x14ac:dyDescent="0.25">
      <c r="B130" s="15"/>
      <c r="C130" s="15"/>
      <c r="D130" s="15"/>
      <c r="E130" s="37"/>
      <c r="F130" s="15"/>
    </row>
    <row r="131" spans="2:6" x14ac:dyDescent="0.25">
      <c r="B131" s="59" t="s">
        <v>38</v>
      </c>
      <c r="C131" s="59"/>
      <c r="D131" s="15"/>
      <c r="E131" s="37"/>
      <c r="F131" s="15"/>
    </row>
  </sheetData>
  <mergeCells count="22">
    <mergeCell ref="B20:C20"/>
    <mergeCell ref="B21:C21"/>
    <mergeCell ref="B22:C22"/>
    <mergeCell ref="B23:C23"/>
    <mergeCell ref="B2:F2"/>
    <mergeCell ref="B131:C131"/>
    <mergeCell ref="B91:C91"/>
    <mergeCell ref="B94:F94"/>
    <mergeCell ref="B124:C124"/>
    <mergeCell ref="B125:C125"/>
    <mergeCell ref="B126:C126"/>
    <mergeCell ref="B127:C127"/>
    <mergeCell ref="B90:C90"/>
    <mergeCell ref="B30:F30"/>
    <mergeCell ref="B56:C56"/>
    <mergeCell ref="B57:C57"/>
    <mergeCell ref="B58:C58"/>
    <mergeCell ref="B59:C59"/>
    <mergeCell ref="B63:F63"/>
    <mergeCell ref="B87:F87"/>
    <mergeCell ref="B88:C88"/>
    <mergeCell ref="B89:C89"/>
  </mergeCells>
  <hyperlinks>
    <hyperlink ref="B81" r:id="rId1" display="https://www.facebook.com/gudauriinn/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workbookViewId="0">
      <selection activeCell="B2" sqref="B2:E2"/>
    </sheetView>
  </sheetViews>
  <sheetFormatPr defaultRowHeight="15" x14ac:dyDescent="0.25"/>
  <cols>
    <col min="2" max="2" width="33.42578125" customWidth="1"/>
    <col min="3" max="3" width="17.7109375" customWidth="1"/>
    <col min="4" max="4" width="16.5703125" customWidth="1"/>
    <col min="5" max="5" width="14.85546875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2" spans="2:10" ht="15.75" x14ac:dyDescent="0.25">
      <c r="B2" s="66" t="s">
        <v>0</v>
      </c>
      <c r="C2" s="67"/>
      <c r="D2" s="67"/>
      <c r="E2" s="68"/>
      <c r="G2" s="66" t="s">
        <v>154</v>
      </c>
      <c r="H2" s="67"/>
      <c r="I2" s="67"/>
      <c r="J2" s="68"/>
    </row>
    <row r="4" spans="2:10" ht="30" x14ac:dyDescent="0.25">
      <c r="B4" s="38" t="s">
        <v>2</v>
      </c>
      <c r="C4" s="38" t="s">
        <v>130</v>
      </c>
      <c r="D4" s="38" t="s">
        <v>5</v>
      </c>
      <c r="E4" s="1" t="s">
        <v>6</v>
      </c>
      <c r="G4" s="38" t="s">
        <v>2</v>
      </c>
      <c r="H4" s="38" t="s">
        <v>130</v>
      </c>
      <c r="I4" s="38" t="s">
        <v>5</v>
      </c>
      <c r="J4" s="1" t="s">
        <v>6</v>
      </c>
    </row>
    <row r="5" spans="2:10" x14ac:dyDescent="0.25">
      <c r="B5" s="39" t="s">
        <v>131</v>
      </c>
      <c r="C5" s="40">
        <f>SUM(C6:C16)</f>
        <v>338</v>
      </c>
      <c r="D5" s="40">
        <f>SUM(D6:D16)</f>
        <v>16611</v>
      </c>
      <c r="E5" s="40">
        <f>SUM(E6:E16)</f>
        <v>33180</v>
      </c>
      <c r="G5" s="39" t="s">
        <v>131</v>
      </c>
      <c r="H5" s="39">
        <f>SUM(H6:H14)</f>
        <v>54</v>
      </c>
      <c r="I5" s="40">
        <f>SUM(I6:I14)</f>
        <v>1420</v>
      </c>
      <c r="J5" s="40">
        <f>SUM(J6:J14)</f>
        <v>2966</v>
      </c>
    </row>
    <row r="6" spans="2:10" x14ac:dyDescent="0.25">
      <c r="B6" s="2" t="s">
        <v>7</v>
      </c>
      <c r="C6" s="41">
        <v>32</v>
      </c>
      <c r="D6" s="41">
        <v>3564</v>
      </c>
      <c r="E6" s="41">
        <v>6751</v>
      </c>
      <c r="G6" s="41" t="s">
        <v>7</v>
      </c>
      <c r="H6" s="41">
        <v>3</v>
      </c>
      <c r="I6" s="41">
        <v>54</v>
      </c>
      <c r="J6" s="41">
        <v>125</v>
      </c>
    </row>
    <row r="7" spans="2:10" x14ac:dyDescent="0.25">
      <c r="B7" s="2" t="s">
        <v>43</v>
      </c>
      <c r="C7" s="41">
        <v>20</v>
      </c>
      <c r="D7" s="41">
        <v>379</v>
      </c>
      <c r="E7" s="41">
        <v>796</v>
      </c>
      <c r="F7" s="42"/>
      <c r="G7" s="19" t="s">
        <v>43</v>
      </c>
      <c r="H7" s="41">
        <v>8</v>
      </c>
      <c r="I7" s="41">
        <v>173</v>
      </c>
      <c r="J7" s="41">
        <v>371</v>
      </c>
    </row>
    <row r="8" spans="2:10" x14ac:dyDescent="0.25">
      <c r="B8" s="3" t="s">
        <v>14</v>
      </c>
      <c r="C8" s="41">
        <v>109</v>
      </c>
      <c r="D8" s="41">
        <v>7295</v>
      </c>
      <c r="E8" s="41">
        <v>14251</v>
      </c>
      <c r="G8" s="6" t="s">
        <v>14</v>
      </c>
      <c r="H8" s="41">
        <v>11</v>
      </c>
      <c r="I8" s="41">
        <v>536</v>
      </c>
      <c r="J8" s="41">
        <v>1076</v>
      </c>
    </row>
    <row r="9" spans="2:10" x14ac:dyDescent="0.25">
      <c r="B9" s="6" t="s">
        <v>24</v>
      </c>
      <c r="C9" s="41">
        <v>27</v>
      </c>
      <c r="D9" s="41">
        <v>632</v>
      </c>
      <c r="E9" s="41">
        <v>1300</v>
      </c>
      <c r="G9" s="2" t="s">
        <v>24</v>
      </c>
      <c r="H9" s="41">
        <v>8</v>
      </c>
      <c r="I9" s="41">
        <v>120</v>
      </c>
      <c r="J9" s="41">
        <v>261</v>
      </c>
    </row>
    <row r="10" spans="2:10" x14ac:dyDescent="0.25">
      <c r="B10" s="2" t="s">
        <v>26</v>
      </c>
      <c r="C10" s="41">
        <v>47</v>
      </c>
      <c r="D10" s="41">
        <v>1190</v>
      </c>
      <c r="E10" s="41">
        <v>2492</v>
      </c>
      <c r="G10" s="6" t="s">
        <v>26</v>
      </c>
      <c r="H10" s="41">
        <v>6</v>
      </c>
      <c r="I10" s="41">
        <v>323</v>
      </c>
      <c r="J10" s="41">
        <v>610</v>
      </c>
    </row>
    <row r="11" spans="2:10" x14ac:dyDescent="0.25">
      <c r="B11" s="2" t="s">
        <v>29</v>
      </c>
      <c r="C11" s="41">
        <v>26</v>
      </c>
      <c r="D11" s="41">
        <v>836</v>
      </c>
      <c r="E11" s="41">
        <v>1704</v>
      </c>
      <c r="G11" s="19" t="s">
        <v>29</v>
      </c>
      <c r="H11" s="41">
        <v>6</v>
      </c>
      <c r="I11" s="41">
        <v>59</v>
      </c>
      <c r="J11" s="41">
        <v>128</v>
      </c>
    </row>
    <row r="12" spans="2:10" x14ac:dyDescent="0.25">
      <c r="B12" s="6" t="s">
        <v>132</v>
      </c>
      <c r="C12" s="41">
        <v>4</v>
      </c>
      <c r="D12" s="41">
        <v>141</v>
      </c>
      <c r="E12" s="41">
        <v>291</v>
      </c>
      <c r="G12" s="53" t="s">
        <v>86</v>
      </c>
      <c r="H12" s="41">
        <v>5</v>
      </c>
      <c r="I12" s="41">
        <v>66</v>
      </c>
      <c r="J12" s="41">
        <v>179</v>
      </c>
    </row>
    <row r="13" spans="2:10" x14ac:dyDescent="0.25">
      <c r="B13" s="2" t="s">
        <v>86</v>
      </c>
      <c r="C13" s="41">
        <v>25</v>
      </c>
      <c r="D13" s="41">
        <v>877</v>
      </c>
      <c r="E13" s="41">
        <v>1801</v>
      </c>
      <c r="G13" s="53" t="s">
        <v>31</v>
      </c>
      <c r="H13" s="41">
        <v>6</v>
      </c>
      <c r="I13" s="41">
        <v>85</v>
      </c>
      <c r="J13" s="41">
        <v>206</v>
      </c>
    </row>
    <row r="14" spans="2:10" x14ac:dyDescent="0.25">
      <c r="B14" s="2" t="s">
        <v>31</v>
      </c>
      <c r="C14" s="41">
        <v>40</v>
      </c>
      <c r="D14" s="41">
        <v>1535</v>
      </c>
      <c r="E14" s="41">
        <v>3428</v>
      </c>
      <c r="G14" s="19" t="s">
        <v>133</v>
      </c>
      <c r="H14" s="41">
        <v>1</v>
      </c>
      <c r="I14" s="41">
        <v>4</v>
      </c>
      <c r="J14" s="41">
        <v>10</v>
      </c>
    </row>
    <row r="15" spans="2:10" x14ac:dyDescent="0.25">
      <c r="B15" s="2" t="s">
        <v>133</v>
      </c>
      <c r="C15" s="41">
        <v>5</v>
      </c>
      <c r="D15" s="41">
        <v>99</v>
      </c>
      <c r="E15" s="41">
        <v>198</v>
      </c>
      <c r="G15" s="57"/>
      <c r="H15" s="57"/>
      <c r="I15" s="57"/>
      <c r="J15" s="57"/>
    </row>
    <row r="16" spans="2:10" x14ac:dyDescent="0.25">
      <c r="B16" s="2" t="s">
        <v>135</v>
      </c>
      <c r="C16" s="41">
        <v>3</v>
      </c>
      <c r="D16" s="41">
        <v>63</v>
      </c>
      <c r="E16" s="41">
        <v>168</v>
      </c>
      <c r="G16" s="55"/>
      <c r="H16" s="55"/>
      <c r="I16" s="55"/>
      <c r="J16" s="55"/>
    </row>
    <row r="17" spans="2:10" x14ac:dyDescent="0.25">
      <c r="G17" s="13"/>
    </row>
    <row r="18" spans="2:10" x14ac:dyDescent="0.25">
      <c r="G18" s="13"/>
      <c r="H18" s="13"/>
      <c r="I18" s="13"/>
    </row>
    <row r="19" spans="2:10" ht="15.75" x14ac:dyDescent="0.25">
      <c r="B19" s="66" t="s">
        <v>129</v>
      </c>
      <c r="C19" s="67"/>
      <c r="D19" s="67"/>
      <c r="E19" s="68"/>
      <c r="F19" s="13"/>
      <c r="G19" s="66" t="s">
        <v>136</v>
      </c>
      <c r="H19" s="67"/>
      <c r="I19" s="67"/>
      <c r="J19" s="68"/>
    </row>
    <row r="21" spans="2:10" ht="30" x14ac:dyDescent="0.25">
      <c r="B21" s="38" t="s">
        <v>2</v>
      </c>
      <c r="C21" s="38" t="s">
        <v>130</v>
      </c>
      <c r="D21" s="38" t="s">
        <v>5</v>
      </c>
      <c r="E21" s="1" t="s">
        <v>6</v>
      </c>
      <c r="G21" s="43" t="s">
        <v>2</v>
      </c>
      <c r="H21" s="43" t="s">
        <v>130</v>
      </c>
      <c r="I21" s="43" t="s">
        <v>5</v>
      </c>
      <c r="J21" s="44" t="s">
        <v>6</v>
      </c>
    </row>
    <row r="22" spans="2:10" x14ac:dyDescent="0.25">
      <c r="B22" s="39" t="s">
        <v>131</v>
      </c>
      <c r="C22" s="39">
        <f>SUM(C23:C32)</f>
        <v>121</v>
      </c>
      <c r="D22" s="40">
        <f>SUM(D23:D32)</f>
        <v>2962</v>
      </c>
      <c r="E22" s="40">
        <f>SUM(E23:E32)</f>
        <v>6211</v>
      </c>
      <c r="G22" s="45" t="s">
        <v>131</v>
      </c>
      <c r="H22" s="45">
        <f>SUM(H23:H30)</f>
        <v>82</v>
      </c>
      <c r="I22" s="45">
        <f>SUM(I23:I30)</f>
        <v>2199</v>
      </c>
      <c r="J22" s="45">
        <f>SUM(J23:J30)</f>
        <v>4916</v>
      </c>
    </row>
    <row r="23" spans="2:10" x14ac:dyDescent="0.25">
      <c r="B23" s="41" t="s">
        <v>7</v>
      </c>
      <c r="C23" s="41">
        <v>3</v>
      </c>
      <c r="D23" s="41">
        <v>304</v>
      </c>
      <c r="E23" s="41">
        <v>503</v>
      </c>
      <c r="G23" s="54" t="s">
        <v>43</v>
      </c>
      <c r="H23" s="19">
        <v>22</v>
      </c>
      <c r="I23" s="54">
        <v>383</v>
      </c>
      <c r="J23" s="54">
        <v>957</v>
      </c>
    </row>
    <row r="24" spans="2:10" x14ac:dyDescent="0.25">
      <c r="B24" s="19" t="s">
        <v>43</v>
      </c>
      <c r="C24" s="41">
        <v>16</v>
      </c>
      <c r="D24" s="41">
        <v>490</v>
      </c>
      <c r="E24" s="41">
        <v>1031</v>
      </c>
      <c r="G24" s="54" t="s">
        <v>7</v>
      </c>
      <c r="H24" s="19">
        <v>22</v>
      </c>
      <c r="I24" s="54">
        <v>619</v>
      </c>
      <c r="J24" s="54">
        <v>1336</v>
      </c>
    </row>
    <row r="25" spans="2:10" x14ac:dyDescent="0.25">
      <c r="B25" s="54" t="s">
        <v>14</v>
      </c>
      <c r="C25" s="41">
        <v>18</v>
      </c>
      <c r="D25" s="41">
        <v>800</v>
      </c>
      <c r="E25" s="41">
        <v>1577</v>
      </c>
      <c r="G25" s="53" t="s">
        <v>14</v>
      </c>
      <c r="H25" s="53">
        <v>16</v>
      </c>
      <c r="I25" s="53">
        <v>662</v>
      </c>
      <c r="J25" s="53">
        <v>1362</v>
      </c>
    </row>
    <row r="26" spans="2:10" x14ac:dyDescent="0.25">
      <c r="B26" s="53" t="s">
        <v>24</v>
      </c>
      <c r="C26" s="41">
        <v>40</v>
      </c>
      <c r="D26" s="41">
        <v>466</v>
      </c>
      <c r="E26" s="41">
        <v>1027</v>
      </c>
      <c r="G26" s="53" t="s">
        <v>24</v>
      </c>
      <c r="H26" s="53">
        <v>7</v>
      </c>
      <c r="I26" s="53">
        <v>166</v>
      </c>
      <c r="J26" s="53">
        <v>368</v>
      </c>
    </row>
    <row r="27" spans="2:10" x14ac:dyDescent="0.25">
      <c r="B27" s="54" t="s">
        <v>26</v>
      </c>
      <c r="C27" s="41">
        <v>11</v>
      </c>
      <c r="D27" s="41">
        <v>365</v>
      </c>
      <c r="E27" s="41">
        <v>790</v>
      </c>
      <c r="G27" s="54" t="s">
        <v>86</v>
      </c>
      <c r="H27" s="19">
        <v>6</v>
      </c>
      <c r="I27" s="54">
        <v>79</v>
      </c>
      <c r="J27" s="54">
        <v>167</v>
      </c>
    </row>
    <row r="28" spans="2:10" x14ac:dyDescent="0.25">
      <c r="B28" s="19" t="s">
        <v>29</v>
      </c>
      <c r="C28" s="41">
        <v>6</v>
      </c>
      <c r="D28" s="41">
        <v>89</v>
      </c>
      <c r="E28" s="41">
        <v>205</v>
      </c>
      <c r="G28" s="53" t="s">
        <v>31</v>
      </c>
      <c r="H28" s="19">
        <v>6</v>
      </c>
      <c r="I28" s="54">
        <v>213</v>
      </c>
      <c r="J28" s="54">
        <v>545</v>
      </c>
    </row>
    <row r="29" spans="2:10" x14ac:dyDescent="0.25">
      <c r="B29" s="54" t="s">
        <v>132</v>
      </c>
      <c r="C29" s="41">
        <v>3</v>
      </c>
      <c r="D29" s="41">
        <v>50</v>
      </c>
      <c r="E29" s="41">
        <v>122</v>
      </c>
      <c r="G29" s="54" t="s">
        <v>29</v>
      </c>
      <c r="H29" s="19">
        <v>2</v>
      </c>
      <c r="I29" s="54">
        <v>74</v>
      </c>
      <c r="J29" s="54">
        <v>175</v>
      </c>
    </row>
    <row r="30" spans="2:10" x14ac:dyDescent="0.25">
      <c r="B30" s="53" t="s">
        <v>86</v>
      </c>
      <c r="C30" s="41">
        <v>12</v>
      </c>
      <c r="D30" s="41">
        <v>179</v>
      </c>
      <c r="E30" s="41">
        <v>397</v>
      </c>
      <c r="G30" s="53" t="s">
        <v>26</v>
      </c>
      <c r="H30" s="19">
        <v>1</v>
      </c>
      <c r="I30" s="54">
        <v>3</v>
      </c>
      <c r="J30" s="54">
        <v>6</v>
      </c>
    </row>
    <row r="31" spans="2:10" x14ac:dyDescent="0.25">
      <c r="B31" s="53" t="s">
        <v>31</v>
      </c>
      <c r="C31" s="41">
        <v>9</v>
      </c>
      <c r="D31" s="41">
        <v>186</v>
      </c>
      <c r="E31" s="41">
        <v>494</v>
      </c>
      <c r="G31" s="12"/>
      <c r="H31" s="55"/>
      <c r="I31" s="15"/>
      <c r="J31" s="15"/>
    </row>
    <row r="32" spans="2:10" x14ac:dyDescent="0.25">
      <c r="B32" s="19" t="s">
        <v>134</v>
      </c>
      <c r="C32" s="41">
        <v>3</v>
      </c>
      <c r="D32" s="41">
        <v>33</v>
      </c>
      <c r="E32" s="41">
        <v>65</v>
      </c>
      <c r="G32" s="12"/>
      <c r="H32" s="55"/>
      <c r="I32" s="15"/>
      <c r="J32" s="15"/>
    </row>
    <row r="33" spans="2:10" x14ac:dyDescent="0.25">
      <c r="B33" s="55"/>
      <c r="C33" s="56"/>
      <c r="D33" s="56"/>
      <c r="E33" s="56"/>
      <c r="G33" s="12"/>
      <c r="H33" s="55"/>
      <c r="I33" s="15"/>
      <c r="J33" s="15"/>
    </row>
    <row r="34" spans="2:10" x14ac:dyDescent="0.25">
      <c r="D34" s="15"/>
      <c r="E34" s="15"/>
    </row>
    <row r="35" spans="2:10" ht="15.75" x14ac:dyDescent="0.25">
      <c r="B35" s="66" t="s">
        <v>137</v>
      </c>
      <c r="C35" s="67"/>
      <c r="D35" s="67"/>
      <c r="E35" s="68"/>
    </row>
    <row r="37" spans="2:10" ht="30" x14ac:dyDescent="0.25">
      <c r="B37" s="38" t="s">
        <v>2</v>
      </c>
      <c r="C37" s="38" t="s">
        <v>130</v>
      </c>
      <c r="D37" s="38" t="s">
        <v>5</v>
      </c>
      <c r="E37" s="1" t="s">
        <v>6</v>
      </c>
    </row>
    <row r="38" spans="2:10" x14ac:dyDescent="0.25">
      <c r="B38" s="39" t="s">
        <v>131</v>
      </c>
      <c r="C38" s="39">
        <f>SUM(C39:C48)</f>
        <v>45</v>
      </c>
      <c r="D38" s="40">
        <f>SUM(D39:D48)</f>
        <v>1633</v>
      </c>
      <c r="E38" s="40">
        <f>SUM(E39:E48)</f>
        <v>3475</v>
      </c>
    </row>
    <row r="39" spans="2:10" x14ac:dyDescent="0.25">
      <c r="B39" s="53" t="s">
        <v>14</v>
      </c>
      <c r="C39" s="53">
        <v>9</v>
      </c>
      <c r="D39" s="53">
        <v>540</v>
      </c>
      <c r="E39" s="53">
        <v>1072</v>
      </c>
    </row>
    <row r="40" spans="2:10" x14ac:dyDescent="0.25">
      <c r="B40" s="53" t="s">
        <v>31</v>
      </c>
      <c r="C40" s="53">
        <v>9</v>
      </c>
      <c r="D40" s="53">
        <v>232</v>
      </c>
      <c r="E40" s="53">
        <v>481</v>
      </c>
    </row>
    <row r="41" spans="2:10" x14ac:dyDescent="0.25">
      <c r="B41" s="53" t="s">
        <v>43</v>
      </c>
      <c r="C41" s="53">
        <v>8</v>
      </c>
      <c r="D41" s="53">
        <v>172</v>
      </c>
      <c r="E41" s="53">
        <v>414</v>
      </c>
    </row>
    <row r="42" spans="2:10" x14ac:dyDescent="0.25">
      <c r="B42" s="53" t="s">
        <v>7</v>
      </c>
      <c r="C42" s="53">
        <v>5</v>
      </c>
      <c r="D42" s="53">
        <v>312</v>
      </c>
      <c r="E42" s="53">
        <v>655</v>
      </c>
    </row>
    <row r="43" spans="2:10" x14ac:dyDescent="0.25">
      <c r="B43" s="53" t="s">
        <v>86</v>
      </c>
      <c r="C43" s="53">
        <v>4</v>
      </c>
      <c r="D43" s="53">
        <v>128</v>
      </c>
      <c r="E43" s="53">
        <v>325</v>
      </c>
    </row>
    <row r="44" spans="2:10" x14ac:dyDescent="0.25">
      <c r="B44" s="53" t="s">
        <v>24</v>
      </c>
      <c r="C44" s="53">
        <v>3</v>
      </c>
      <c r="D44" s="53">
        <v>31</v>
      </c>
      <c r="E44" s="53">
        <v>75</v>
      </c>
    </row>
    <row r="45" spans="2:10" x14ac:dyDescent="0.25">
      <c r="B45" s="53" t="s">
        <v>26</v>
      </c>
      <c r="C45" s="53">
        <v>2</v>
      </c>
      <c r="D45" s="53">
        <v>67</v>
      </c>
      <c r="E45" s="53">
        <v>164</v>
      </c>
    </row>
    <row r="46" spans="2:10" x14ac:dyDescent="0.25">
      <c r="B46" s="54" t="s">
        <v>29</v>
      </c>
      <c r="C46" s="19">
        <v>2</v>
      </c>
      <c r="D46" s="54">
        <v>112</v>
      </c>
      <c r="E46" s="54">
        <v>206</v>
      </c>
    </row>
    <row r="47" spans="2:10" x14ac:dyDescent="0.25">
      <c r="B47" s="54" t="s">
        <v>134</v>
      </c>
      <c r="C47" s="54">
        <v>2</v>
      </c>
      <c r="D47" s="54">
        <v>33</v>
      </c>
      <c r="E47" s="54">
        <v>59</v>
      </c>
    </row>
    <row r="48" spans="2:10" x14ac:dyDescent="0.25">
      <c r="B48" s="54" t="s">
        <v>133</v>
      </c>
      <c r="C48" s="54">
        <v>1</v>
      </c>
      <c r="D48" s="54">
        <v>6</v>
      </c>
      <c r="E48" s="54">
        <v>24</v>
      </c>
    </row>
  </sheetData>
  <mergeCells count="5">
    <mergeCell ref="B2:E2"/>
    <mergeCell ref="G2:J2"/>
    <mergeCell ref="B19:E19"/>
    <mergeCell ref="G19:J19"/>
    <mergeCell ref="B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2016-2019წწ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2019-11-18T06:01:39Z</dcterms:modified>
</cp:coreProperties>
</file>