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55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O13" i="2" l="1"/>
  <c r="O6" i="2" l="1"/>
  <c r="P6" i="1"/>
  <c r="N6" i="3" l="1"/>
  <c r="M6" i="3"/>
  <c r="M13" i="2" l="1"/>
  <c r="L13" i="2"/>
  <c r="K13" i="2"/>
  <c r="J13" i="2"/>
  <c r="I13" i="2"/>
  <c r="H13" i="2"/>
  <c r="G13" i="2"/>
  <c r="F13" i="2"/>
  <c r="E13" i="2"/>
  <c r="D13" i="2"/>
  <c r="C13" i="2"/>
  <c r="B13" i="2"/>
  <c r="L6" i="1" l="1"/>
  <c r="N6" i="2" l="1"/>
  <c r="N13" i="2" s="1"/>
  <c r="O6" i="1"/>
  <c r="M6" i="2" l="1"/>
  <c r="N6" i="1"/>
  <c r="M6" i="1" l="1"/>
  <c r="L6" i="3"/>
  <c r="K6" i="2"/>
  <c r="K6" i="3" l="1"/>
  <c r="L6" i="2" l="1"/>
  <c r="J6" i="3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<sst xmlns="http://schemas.openxmlformats.org/spreadsheetml/2006/main" count="78" uniqueCount="32">
  <si>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</si>
  <si>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</si>
  <si>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</si>
  <si>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</si>
  <si>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</si>
  <si>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</si>
  <si>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</si>
  <si>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</si>
  <si>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</si>
  <si>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</si>
  <si>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</si>
  <si>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</si>
  <si>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</si>
  <si>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</si>
  <si>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</si>
  <si>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</si>
  <si>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</si>
  <si>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</si>
  <si>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</si>
  <si>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</si>
  <si>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</si>
  <si>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</si>
  <si>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</si>
  <si>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</si>
  <si>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</si>
  <si>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</si>
  <si>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</si>
  <si>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GDP at basic prices</t>
  </si>
  <si>
    <t>Share of Tourism in GDP</t>
  </si>
  <si>
    <t>International Travel Receipts                (Thousands of USD)</t>
  </si>
  <si>
    <t>2019            I-II Quarter</t>
  </si>
  <si>
    <t>2019             I-II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</si>
</sst>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tabSelected="1" workbookViewId="0">
      <pane xSplit="1" topLeftCell="H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  <col min="16" max="16" width="15.28515625" customWidth="1"/>
  </cols>
  <sheetData>
    <row r="2" spans="1:16" ht="19.5" customHeight="1" x14ac:dyDescent="0.25">
      <c r="A2" s="18" t="s">
        <v>29</v>
      </c>
    </row>
    <row r="3" spans="1:16" ht="30.75" customHeight="1" x14ac:dyDescent="0.25">
      <c r="A3" s="18"/>
      <c r="B3" s="12"/>
      <c r="C3" s="12"/>
      <c r="D3" s="12"/>
      <c r="E3" s="12"/>
      <c r="F3" s="12"/>
      <c r="G3" s="12"/>
      <c r="H3" s="12"/>
    </row>
    <row r="4" spans="1:16" ht="21" customHeight="1" x14ac:dyDescent="0.25">
      <c r="A4" s="1"/>
      <c r="B4" s="1"/>
      <c r="C4" s="1"/>
      <c r="D4" s="1"/>
      <c r="E4" s="1"/>
      <c r="F4" s="1"/>
      <c r="G4" s="1"/>
      <c r="H4" s="1"/>
    </row>
    <row r="5" spans="1:16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5">
        <v>2017</v>
      </c>
      <c r="O5" s="15">
        <v>2018</v>
      </c>
      <c r="P5" s="15" t="s">
        <v>31</v>
      </c>
    </row>
    <row r="6" spans="1:16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f>SUM(L8:L11)</f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3222074.0672800001</v>
      </c>
      <c r="P6" s="5">
        <f>SUM(P8:P11)</f>
        <v>1456068.5611700001</v>
      </c>
    </row>
    <row r="7" spans="1:16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x14ac:dyDescent="0.25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  <c r="P8" s="8">
        <v>578442.22935000004</v>
      </c>
    </row>
    <row r="9" spans="1:16" x14ac:dyDescent="0.25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  <c r="P9" s="8">
        <v>877626.33181999996</v>
      </c>
    </row>
    <row r="10" spans="1:16" x14ac:dyDescent="0.25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>
        <v>1210560.5847</v>
      </c>
      <c r="P10" s="8"/>
    </row>
    <row r="11" spans="1:16" x14ac:dyDescent="0.25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>
        <v>650814</v>
      </c>
      <c r="P11" s="8"/>
    </row>
    <row r="14" spans="1:16" x14ac:dyDescent="0.25">
      <c r="A14" s="17" t="s">
        <v>22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zoomScaleNormal="100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5.140625" customWidth="1"/>
    <col min="14" max="14" width="15.5703125" customWidth="1"/>
    <col min="15" max="15" width="14.42578125" customWidth="1"/>
  </cols>
  <sheetData>
    <row r="2" spans="1:15" ht="31.5" customHeight="1" x14ac:dyDescent="0.25">
      <c r="A2" s="18" t="s">
        <v>16</v>
      </c>
    </row>
    <row r="3" spans="1:15" ht="21" customHeight="1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ht="33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  <c r="O5" s="3" t="s">
        <v>30</v>
      </c>
    </row>
    <row r="6" spans="1:15" x14ac:dyDescent="0.25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2206698</v>
      </c>
      <c r="N6" s="5">
        <f>SUM(N8:N11)</f>
        <v>2681790.7841557059</v>
      </c>
      <c r="O6" s="5">
        <f>SUM(O8:O11)</f>
        <v>1394601.5736248449</v>
      </c>
    </row>
    <row r="7" spans="1:15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x14ac:dyDescent="0.25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429000</v>
      </c>
      <c r="N8" s="10">
        <v>482277.36467835098</v>
      </c>
      <c r="O8" s="10">
        <v>239087.528434003</v>
      </c>
    </row>
    <row r="9" spans="1:15" x14ac:dyDescent="0.25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520518</v>
      </c>
      <c r="N9" s="10">
        <v>605583.72755844204</v>
      </c>
      <c r="O9" s="10">
        <v>320076.19944383902</v>
      </c>
    </row>
    <row r="10" spans="1:15" x14ac:dyDescent="0.25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513293</v>
      </c>
      <c r="N10" s="10">
        <v>625936.83158863499</v>
      </c>
      <c r="O10" s="10">
        <v>357137.62325689901</v>
      </c>
    </row>
    <row r="11" spans="1:15" x14ac:dyDescent="0.25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743887</v>
      </c>
      <c r="N11" s="10">
        <v>967992.86033027805</v>
      </c>
      <c r="O11" s="10">
        <v>478300.22249010397</v>
      </c>
    </row>
    <row r="12" spans="1:15" x14ac:dyDescent="0.25">
      <c r="A12" s="10" t="s">
        <v>27</v>
      </c>
      <c r="B12" s="10">
        <v>12046861.417913901</v>
      </c>
      <c r="C12" s="10">
        <v>14611103.5227465</v>
      </c>
      <c r="D12" s="10">
        <v>16521826.1056879</v>
      </c>
      <c r="E12" s="10">
        <v>15546341.9475717</v>
      </c>
      <c r="F12" s="10">
        <v>18014376.026298601</v>
      </c>
      <c r="G12" s="10">
        <v>20975351.0385825</v>
      </c>
      <c r="H12" s="10">
        <v>22505290.957788799</v>
      </c>
      <c r="I12" s="10">
        <v>23335029.073038399</v>
      </c>
      <c r="J12" s="10">
        <v>25095692.330951601</v>
      </c>
      <c r="K12" s="10">
        <v>27468440.8292416</v>
      </c>
      <c r="L12" s="10">
        <v>29323894.5281129</v>
      </c>
      <c r="M12" s="10">
        <v>32391475.973306201</v>
      </c>
      <c r="N12" s="10">
        <v>35321884.705416799</v>
      </c>
      <c r="O12" s="10">
        <v>18027647.185371801</v>
      </c>
    </row>
    <row r="13" spans="1:15" x14ac:dyDescent="0.25">
      <c r="A13" s="10" t="s">
        <v>28</v>
      </c>
      <c r="B13" s="16">
        <f>B6/B12</f>
        <v>7.2406743112601327E-2</v>
      </c>
      <c r="C13" s="16">
        <f t="shared" ref="C13:N13" si="0">C6/C12</f>
        <v>6.8515632542162822E-2</v>
      </c>
      <c r="D13" s="16">
        <f t="shared" si="0"/>
        <v>6.2431295027666284E-2</v>
      </c>
      <c r="E13" s="16">
        <f t="shared" si="0"/>
        <v>5.8325231945746001E-2</v>
      </c>
      <c r="F13" s="16">
        <f t="shared" si="0"/>
        <v>6.0836134340711813E-2</v>
      </c>
      <c r="G13" s="16">
        <f t="shared" si="0"/>
        <v>6.2623934044479732E-2</v>
      </c>
      <c r="H13" s="16">
        <f t="shared" si="0"/>
        <v>6.0830140013195706E-2</v>
      </c>
      <c r="I13" s="16">
        <f t="shared" si="0"/>
        <v>5.8898576714781124E-2</v>
      </c>
      <c r="J13" s="16">
        <f t="shared" si="0"/>
        <v>6.3224356557922287E-2</v>
      </c>
      <c r="K13" s="16">
        <f t="shared" si="0"/>
        <v>6.706353547518995E-2</v>
      </c>
      <c r="L13" s="16">
        <f t="shared" si="0"/>
        <v>6.7463586848008669E-2</v>
      </c>
      <c r="M13" s="16">
        <f t="shared" si="0"/>
        <v>6.8125886014534773E-2</v>
      </c>
      <c r="N13" s="16">
        <f t="shared" si="0"/>
        <v>7.5924340009649566E-2</v>
      </c>
      <c r="O13" s="16">
        <f>O6/O12</f>
        <v>7.7359045208987023E-2</v>
      </c>
    </row>
    <row r="16" spans="1:15" x14ac:dyDescent="0.25">
      <c r="A16" s="19" t="s">
        <v>21</v>
      </c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16:I16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  <col min="14" max="14" width="15.140625" customWidth="1"/>
  </cols>
  <sheetData>
    <row r="2" spans="1:14" ht="15" customHeight="1" x14ac:dyDescent="0.25">
      <c r="A2" s="18" t="s">
        <v>15</v>
      </c>
    </row>
    <row r="3" spans="1:14" ht="35.25" customHeight="1" x14ac:dyDescent="0.25">
      <c r="A3" s="18"/>
    </row>
    <row r="5" spans="1:14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  <c r="M5" s="15">
        <v>2018</v>
      </c>
      <c r="N5" s="15">
        <v>2019</v>
      </c>
    </row>
    <row r="6" spans="1:14" ht="21.75" customHeight="1" x14ac:dyDescent="0.25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2136847.6948418003</v>
      </c>
      <c r="N6" s="14">
        <f>SUM(N8:N19)</f>
        <v>1798959.6512436001</v>
      </c>
    </row>
    <row r="7" spans="1:14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135197.26124599998</v>
      </c>
      <c r="N8" s="10">
        <v>163465.11644439999</v>
      </c>
    </row>
    <row r="9" spans="1:14" x14ac:dyDescent="0.25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  <c r="N9" s="10">
        <v>149669.5856771</v>
      </c>
    </row>
    <row r="10" spans="1:14" x14ac:dyDescent="0.25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152997.10176049999</v>
      </c>
      <c r="N10" s="10">
        <v>183644.19590529997</v>
      </c>
    </row>
    <row r="11" spans="1:14" x14ac:dyDescent="0.25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>
        <v>149539.74277000001</v>
      </c>
      <c r="N11" s="10">
        <v>200586.75321679999</v>
      </c>
    </row>
    <row r="12" spans="1:14" x14ac:dyDescent="0.25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>
        <v>170824.6190377</v>
      </c>
      <c r="N12" s="10">
        <v>232210</v>
      </c>
    </row>
    <row r="13" spans="1:14" x14ac:dyDescent="0.25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>
        <v>189958.12090059998</v>
      </c>
      <c r="N13" s="10">
        <v>253181</v>
      </c>
    </row>
    <row r="14" spans="1:14" x14ac:dyDescent="0.25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>
        <v>232511.99101709999</v>
      </c>
      <c r="N14" s="10">
        <v>299040</v>
      </c>
    </row>
    <row r="15" spans="1:14" x14ac:dyDescent="0.25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>
        <v>247454.95788050001</v>
      </c>
      <c r="N15" s="10">
        <v>317163</v>
      </c>
    </row>
    <row r="16" spans="1:14" x14ac:dyDescent="0.25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>
        <v>207708</v>
      </c>
      <c r="N16" s="10"/>
    </row>
    <row r="17" spans="1:14" x14ac:dyDescent="0.25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>
        <v>193933</v>
      </c>
      <c r="N17" s="10"/>
    </row>
    <row r="18" spans="1:14" x14ac:dyDescent="0.25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>
        <v>162457.90442460001</v>
      </c>
      <c r="N18" s="10"/>
    </row>
    <row r="19" spans="1:14" x14ac:dyDescent="0.25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>
        <v>171500.74816440002</v>
      </c>
      <c r="N19" s="10"/>
    </row>
    <row r="22" spans="1:14" x14ac:dyDescent="0.25">
      <c r="A22" s="17" t="s">
        <v>22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2019-10-07T06:32:59Z</dcterms:modified>
</cp:coreProperties>
</file>