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53222"/>
  <mc:AlternateContent xmlns:mc="http://schemas.openxmlformats.org/markup-compatibility/2006">
    <mc:Choice Requires="x15">
      <x15ac:absPath xmlns:x15ac="http://schemas.microsoft.com/office/spreadsheetml/2010/11/ac" url="C:\Users\Khatia\Desktop\"/>
    </mc:Choice>
  </mc:AlternateContent>
  <bookViews>
    <workbookView xWindow="0" yWindow="0" windowWidth="14355" windowHeight="7230"/>
  </bookViews>
  <sheets>
    <sheet name="შინაარსი" sheetId="25" r:id="rId1"/>
    <sheet name="1" sheetId="21" r:id="rId2"/>
    <sheet name="2" sheetId="19" r:id="rId3"/>
    <sheet name="3" sheetId="11" r:id="rId4"/>
    <sheet name="4" sheetId="10" r:id="rId5"/>
    <sheet name="5" sheetId="3" r:id="rId6"/>
    <sheet name="6" sheetId="2" r:id="rId7"/>
    <sheet name="7" sheetId="6" r:id="rId8"/>
    <sheet name="8" sheetId="12" r:id="rId9"/>
    <sheet name="9" sheetId="23" r:id="rId10"/>
    <sheet name="10" sheetId="14" r:id="rId11"/>
    <sheet name="11" sheetId="4" r:id="rId12"/>
    <sheet name="12" sheetId="15" r:id="rId13"/>
    <sheet name="13" sheetId="8" r:id="rId14"/>
    <sheet name="14" sheetId="17" r:id="rId15"/>
    <sheet name="15" sheetId="26" r:id="rId16"/>
    <sheet name="16" sheetId="27" r:id="rId17"/>
  </sheets>
  <definedNames>
    <definedName name="_xlnm._FilterDatabase" localSheetId="16" hidden="1">'16'!$B$4:$H$4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Q12" i="14" l="1"/>
  <c r="E14" i="3" l="1"/>
</calcChain>
</file>

<file path=xl/sharedStrings.xml><?xml version="1.0" encoding="utf-8"?>
<sst xmlns="http://schemas.openxmlformats.org/spreadsheetml/2006/main" count="1312" uniqueCount="216">
  <si>
    <t>I კვარტალი</t>
  </si>
  <si>
    <t>II  კვარტალი</t>
  </si>
  <si>
    <t>III კვარტალი</t>
  </si>
  <si>
    <t>IV კვარტალი</t>
  </si>
  <si>
    <t>საერთაშორისო ვიზიტორების მიერ მონახულებული ადგილები</t>
  </si>
  <si>
    <t>თბილისი</t>
  </si>
  <si>
    <t>ლაგოდეხი (ეროვნული ნაკრძალი და სხვა)</t>
  </si>
  <si>
    <t>სიღნაღი (ბოდბის მონასტერი და სხვა )</t>
  </si>
  <si>
    <t>ყვარელი (ნეკრესი, ყვარლის ტბა, ილია ჭავჭავაძის მუზეუმი და სხვა)</t>
  </si>
  <si>
    <t>დავით-გარეჯი</t>
  </si>
  <si>
    <t>თუშეთი</t>
  </si>
  <si>
    <t>მცხეთა (სვეტიცხოვლის ტაძარი, ჯვრის მონასტერი, არმაზის ციხესიმაგრე, სამთავრო, პომპეის ხიდი და სხვა)</t>
  </si>
  <si>
    <t>ყაზბეგი (გერგეტის სამების ეკლესია და სხვა)</t>
  </si>
  <si>
    <t xml:space="preserve">გუდაური </t>
  </si>
  <si>
    <t>სხვა</t>
  </si>
  <si>
    <t>მესტია და უშგული</t>
  </si>
  <si>
    <t>ანაკლია</t>
  </si>
  <si>
    <t>ზუგდიდი (დადიანების სასახლე და სხვა)</t>
  </si>
  <si>
    <t>ქობულეთი</t>
  </si>
  <si>
    <t xml:space="preserve">ბათუმი (კვარიათი, ბოტანიკური ბაღი, გინოის ციხესიმაგრე და სხვა) </t>
  </si>
  <si>
    <t>ურეკი</t>
  </si>
  <si>
    <t>საირმე</t>
  </si>
  <si>
    <t>შატილი და მუცო</t>
  </si>
  <si>
    <t>რუსთავი</t>
  </si>
  <si>
    <t>მარნეული</t>
  </si>
  <si>
    <t xml:space="preserve">ანანური (ეკლესია,ჟინვალის წყალსაცავი და სხვა) </t>
  </si>
  <si>
    <t>ბოლნისი (ბოლნისის სიონის მონასტერი და სხვა)</t>
  </si>
  <si>
    <t>გარდაბანი (მარტყოფის მონასტერი)</t>
  </si>
  <si>
    <t>დმანისი (დმანისის მუზეუმი, არქეოლოგიური მონუმენტი და სხვა)</t>
  </si>
  <si>
    <t>გორი (სტალინის სახლ-მუზეუმი, გორის ციხე, უფლისციხე და სხვა)</t>
  </si>
  <si>
    <t xml:space="preserve">ბორჯომი (ლიკანი, მინარალური წყლები, მწვანე მონასტერი, ტიმოთესუბანი, ეროვნული პარკი და სხვა) </t>
  </si>
  <si>
    <t>ბაკურიანი (კოხტაგორა, დიდველი და სხვა)</t>
  </si>
  <si>
    <t xml:space="preserve">ვარძია (ვანის ქვაბები, საფარა, ხერთვისი და სხვა) </t>
  </si>
  <si>
    <t>ახალციხე (რაბათი)</t>
  </si>
  <si>
    <t xml:space="preserve">ქუთაისი (გელათის მონასტერი, ბაგრატის რაძარი, წყალტუბოს გამოქვაბულები და სხვა ) </t>
  </si>
  <si>
    <t>შოვი და უწერა (მინერალური წყლები, შაორის ტბა, ნიკორწმინდის ტაძარი და სხვა)</t>
  </si>
  <si>
    <t>III  კვარტალი</t>
  </si>
  <si>
    <t>რაოდენობა</t>
  </si>
  <si>
    <t>წილი%</t>
  </si>
  <si>
    <t>დასვენება, გართობა, რეკრეაცია</t>
  </si>
  <si>
    <t>განათლების მიღება</t>
  </si>
  <si>
    <t>მკურნალობა, გაჯანსაღება</t>
  </si>
  <si>
    <t>შოპინგი</t>
  </si>
  <si>
    <t>ტრანზიტი</t>
  </si>
  <si>
    <t>სხვა პირადი მიზნები</t>
  </si>
  <si>
    <t>წილი %</t>
  </si>
  <si>
    <t>საერთაშორისო ვიზიტორების მიერ განხორციელებული აქტივობები</t>
  </si>
  <si>
    <t xml:space="preserve">გასართობ პარკში სტუმრობა </t>
  </si>
  <si>
    <t xml:space="preserve">სხვა აქტივობა </t>
  </si>
  <si>
    <t>ცხენით ჯირითი</t>
  </si>
  <si>
    <t>სპორტულ ღონისძიებებზე დასწრება</t>
  </si>
  <si>
    <t>სასოფლო - სამეურნეო აქტივობებში მონაწილეობა</t>
  </si>
  <si>
    <t>ველოსპორტი</t>
  </si>
  <si>
    <t>გამაჯანსაღებელ კურორტზე დასვენება</t>
  </si>
  <si>
    <t>აზარტული თამაშები</t>
  </si>
  <si>
    <t xml:space="preserve">ადგილობრივი ხელოვნების, კულტურის, ენის, ისტორიის გაცნობა </t>
  </si>
  <si>
    <t>ადგილობრივი სამზარეულოსა და ღვინის დაგემოვნება</t>
  </si>
  <si>
    <t>აჭარა</t>
  </si>
  <si>
    <t>გურია</t>
  </si>
  <si>
    <t>იმერეთი</t>
  </si>
  <si>
    <t>კახეთი</t>
  </si>
  <si>
    <t>ქვემო ქართლი</t>
  </si>
  <si>
    <t>შიდა ქართლი</t>
  </si>
  <si>
    <t>ქართული წარმომავლობის პიროვნება</t>
  </si>
  <si>
    <t>გამოცდილება წინა ვიზიტიდან</t>
  </si>
  <si>
    <t>სხვა ინტერნეტი</t>
  </si>
  <si>
    <t>www.Georgia.travel</t>
  </si>
  <si>
    <t>www.facebook.com/georgiaandtravel</t>
  </si>
  <si>
    <t>www.wikitravel.com</t>
  </si>
  <si>
    <t>www.lonelyplanet.com</t>
  </si>
  <si>
    <t>ტურისტული გამოფენა</t>
  </si>
  <si>
    <t>საქართველოს მთავრობის მიერ დაბეჭდილი საპრომოციო მასალა</t>
  </si>
  <si>
    <t>ტურისტული კომპანია, ტუროპერატორი</t>
  </si>
  <si>
    <t>ტელევიზია, რადიო</t>
  </si>
  <si>
    <t>ორგანიზაცია, ბიზნეს პარტნიორი</t>
  </si>
  <si>
    <t>საერთაშორისო ვიზიტორების მიერ მონახულებული რეგიონები</t>
  </si>
  <si>
    <t>საერთაშორისო ვიზიტორების მიერ გამოყენებული საინფორმაციო წყაროები</t>
  </si>
  <si>
    <t>საერთაშორისო ვიზიტისას თანმხლები</t>
  </si>
  <si>
    <t>მეგობრები და ნათესავები</t>
  </si>
  <si>
    <t>მარტო</t>
  </si>
  <si>
    <t>ოჯახი, ნათესავები</t>
  </si>
  <si>
    <t>მეგობრები</t>
  </si>
  <si>
    <t>კოლეგები</t>
  </si>
  <si>
    <t>პირველი ვიზიტი</t>
  </si>
  <si>
    <t>განმეორებითი ვიზიტი</t>
  </si>
  <si>
    <t>საერთაშორისო ვიზიტის რიგითობა</t>
  </si>
  <si>
    <t>მთლიანი ღამეების რაოდენობა</t>
  </si>
  <si>
    <t>ღამისთევების რაოდენობა და ვიზიტის საშუალო ხანგრძლივობა</t>
  </si>
  <si>
    <t>ვიზიტის საშუალო ხანგრძლივობა (ღამე)</t>
  </si>
  <si>
    <t>განთავსების საშუალებები</t>
  </si>
  <si>
    <t>რეკრეაცია, კულტურული და სპორტული აქტივობები</t>
  </si>
  <si>
    <t>ადგიობრივი ტრანსპორტი</t>
  </si>
  <si>
    <t>საკვები და სასმელი</t>
  </si>
  <si>
    <t>სხვა დანახარჯები</t>
  </si>
  <si>
    <t>მთლიანი დანახარჯი</t>
  </si>
  <si>
    <t>ტურისტული პაკეტის გამოყენება და დანახარჯები</t>
  </si>
  <si>
    <t>არ უსარგებლია ტურისტული პაკეტით</t>
  </si>
  <si>
    <t>ქართული ტურისტული კომპანიის პაკეტი</t>
  </si>
  <si>
    <t>უცხოური ტურისტული კომპანიის პაკეტი</t>
  </si>
  <si>
    <t>ტურისტულ პაკეტზე დახარჯული თანხა (ლარი)</t>
  </si>
  <si>
    <t>ტურისტული ვიზიტით კმაყოფილება</t>
  </si>
  <si>
    <t>ძალიან უკმაყოფილო</t>
  </si>
  <si>
    <t>უკმაყოფილო</t>
  </si>
  <si>
    <t>არც უკმაყოფილო, არც კმაყოფილი</t>
  </si>
  <si>
    <t>კმაყოფილი</t>
  </si>
  <si>
    <t>ძალიან კმაყოფილი</t>
  </si>
  <si>
    <t>არ ვიცი / მიჭირს პასუხის გაცემა</t>
  </si>
  <si>
    <t>კმაყოფილების დონე</t>
  </si>
  <si>
    <t>ვიზიტები ეკონომიკური სტატუსის მიხედვით</t>
  </si>
  <si>
    <t>დასაქმებული</t>
  </si>
  <si>
    <t>თვითდასაქმებული</t>
  </si>
  <si>
    <t>პენსიონერი</t>
  </si>
  <si>
    <t>უმუშევარი</t>
  </si>
  <si>
    <t>დიასახლისი</t>
  </si>
  <si>
    <t>სტუდენტი</t>
  </si>
  <si>
    <t>უარი პასუხზე</t>
  </si>
  <si>
    <t>დამსაქმებელი</t>
  </si>
  <si>
    <t>15-30</t>
  </si>
  <si>
    <t>31-50</t>
  </si>
  <si>
    <t>51-70</t>
  </si>
  <si>
    <t>71+</t>
  </si>
  <si>
    <t>ასაკი</t>
  </si>
  <si>
    <t>სქესი</t>
  </si>
  <si>
    <t>ქალი</t>
  </si>
  <si>
    <t>კაცი</t>
  </si>
  <si>
    <t>ვიზიტორების ასაკი და სქესი (ათასი)</t>
  </si>
  <si>
    <t>განთავსების საშუალებებში გათეული ღამეები</t>
  </si>
  <si>
    <t>სასტუმრო</t>
  </si>
  <si>
    <t>სასტუმრო სახლი, ჰოსტელი</t>
  </si>
  <si>
    <t>ნაქირავები ოთახი, სახლი</t>
  </si>
  <si>
    <t>ტრაილერი, ბანაკი</t>
  </si>
  <si>
    <t>საკუთარი სახლი</t>
  </si>
  <si>
    <t>მეგობრის, ნათესავის სახლი</t>
  </si>
  <si>
    <t>საავადმყოფო</t>
  </si>
  <si>
    <t>საერთაშორისო ვიზიტორების განაწილება ასაკის და სქესის მიხედვით</t>
  </si>
  <si>
    <t>საერთაშორისო ვიზიტების განაწილება ეკონომიკური სტატუსის მიხედვით</t>
  </si>
  <si>
    <t>საერთაშორისო ვიზიტისას თანმხლები პირი</t>
  </si>
  <si>
    <t>საერთაშორისო ვიზიტის მთავარი მიზანი</t>
  </si>
  <si>
    <t>განთავსების საშუალებებში გათეული ღამეების განაწილება</t>
  </si>
  <si>
    <t>გვერდი</t>
  </si>
  <si>
    <t>თემატიკა</t>
  </si>
  <si>
    <t>მეთოდოლოგია</t>
  </si>
  <si>
    <t>ჯამური</t>
  </si>
  <si>
    <t>საშუალო დანახარჯი ვიზიტზე</t>
  </si>
  <si>
    <t>დანახარჯების სტრუქტურა და საშუალო დანახარჯი ვიზიტზე</t>
  </si>
  <si>
    <t>N</t>
  </si>
  <si>
    <t>რესპოდენტის რეზიდენტობის ქვეყანა</t>
  </si>
  <si>
    <t>შერჩევის რაოდენობა</t>
  </si>
  <si>
    <t>რუსეთი</t>
  </si>
  <si>
    <t>თურქეთი</t>
  </si>
  <si>
    <t>სომხეთი</t>
  </si>
  <si>
    <t>აზერბაიჯანი</t>
  </si>
  <si>
    <t>ისრაელი</t>
  </si>
  <si>
    <t>უკრაინა</t>
  </si>
  <si>
    <t>ირანი</t>
  </si>
  <si>
    <t>გერმანია</t>
  </si>
  <si>
    <t>არაბთა გაერთიანებული საემიროები</t>
  </si>
  <si>
    <t>ყაზახეთი</t>
  </si>
  <si>
    <t>აშშ</t>
  </si>
  <si>
    <t>გაერთიანებული სამეფო</t>
  </si>
  <si>
    <t>პოლონეთი</t>
  </si>
  <si>
    <t>ბელარუსი</t>
  </si>
  <si>
    <t>ესპანეთი</t>
  </si>
  <si>
    <t>საუდის არაბეთი</t>
  </si>
  <si>
    <t>საფრანგეთი</t>
  </si>
  <si>
    <t>იტალია</t>
  </si>
  <si>
    <t>საბერძნეთი</t>
  </si>
  <si>
    <t>მეგობრების, ნათესავების მონახულება</t>
  </si>
  <si>
    <t>რელიგია, მომლოცველობა</t>
  </si>
  <si>
    <t>პროფესიული, ეკონომიკური საქმიანობა</t>
  </si>
  <si>
    <t>თელავი (ერეკლე მეფის მუზეუმი, სასახლე, წინანდლის სასახლე და სხვა)</t>
  </si>
  <si>
    <t>მცხეთა - მთიანეთი</t>
  </si>
  <si>
    <t>რაჭა - ლეჩხუმი, ქვემო სვანეთი</t>
  </si>
  <si>
    <t>სამეგრელო - ზემო სვანეთი</t>
  </si>
  <si>
    <t>სამცხე - ჯავახეთი</t>
  </si>
  <si>
    <t>ღირსშესანიშნაობების, კულტურული და ისტორიული მემკვიდრეობის ძეგლების, მუზეუმების მონახულება</t>
  </si>
  <si>
    <t>ზღვაზე, ტბაზე, მდინარეზე ცურვა, სანაპიროზე გასვლა</t>
  </si>
  <si>
    <t xml:space="preserve">თხილამურებზე სრიალი, სნოუბორდი, ჰელისკი </t>
  </si>
  <si>
    <t xml:space="preserve">ბუნების, ლანდშაფტების, ნაკრძალების მონახუელაბა, უცნობი და ეგზოტიკური ადგილების აღმოჩენა </t>
  </si>
  <si>
    <t>კონცერტზე, ფესტივალზე, გამოფენაზე დასწრება, კინოში, თეატრში წასვლა, ადგილობრივ დღესასწაულებში მონაწილეობა</t>
  </si>
  <si>
    <t>ღამის, კლუბური ცხოვრება</t>
  </si>
  <si>
    <t>ნადირობა, თევზაობა</t>
  </si>
  <si>
    <t xml:space="preserve">ნაოსნობა, ჯომარდობა, კანიონინკი </t>
  </si>
  <si>
    <t>მთასვლელობა, მეკლდეურობა</t>
  </si>
  <si>
    <t xml:space="preserve">რელიგიური ადგილების, ეკლესიების მონახულება, მოლოცვა </t>
  </si>
  <si>
    <t>ჩინეთი</t>
  </si>
  <si>
    <t>ინდოეთი</t>
  </si>
  <si>
    <t>ნიდერლანდები</t>
  </si>
  <si>
    <t>ჩეხეთი</t>
  </si>
  <si>
    <t>უნგრეთი</t>
  </si>
  <si>
    <t>ფილიპინები</t>
  </si>
  <si>
    <t>ავსტრია</t>
  </si>
  <si>
    <t>ლატვია</t>
  </si>
  <si>
    <t>ქუვეითი</t>
  </si>
  <si>
    <t>ბელგია</t>
  </si>
  <si>
    <t>იაპონია</t>
  </si>
  <si>
    <t>კანადა</t>
  </si>
  <si>
    <t>ლიეტუვა</t>
  </si>
  <si>
    <t>კორეის რესპუბლიკა</t>
  </si>
  <si>
    <t>ომანი</t>
  </si>
  <si>
    <t>იორდანია</t>
  </si>
  <si>
    <t>ავსტრალია</t>
  </si>
  <si>
    <t>სლოვაკეთი</t>
  </si>
  <si>
    <t>ბაჰრეინი</t>
  </si>
  <si>
    <t>შვედეთი</t>
  </si>
  <si>
    <t>კატარი</t>
  </si>
  <si>
    <t xml:space="preserve">შენიშვნა: მონაცემების გამოყენებისას გაითვალისწინეთ შერჩევის რაოდენობა. </t>
  </si>
  <si>
    <t>დანახარჯების სტრუქტურა (ლარი)</t>
  </si>
  <si>
    <t>ვიზიტზე საშუალო ხარჯი (ლარი)</t>
  </si>
  <si>
    <t>II კვარტალი</t>
  </si>
  <si>
    <t>სხვა ქვეყნების შესახებ მონაცემების მისაღებად მოგვმართეთ ელ.ფოსტაზე: infostatistics@gnta.ge</t>
  </si>
  <si>
    <t>საშუალო დანახარჯები ქვეყნების მიხედვით</t>
  </si>
  <si>
    <t>საშუალო ღამისთევების რაოდენობა ქვეყნების მიხედვით</t>
  </si>
  <si>
    <t>-</t>
  </si>
  <si>
    <t>წყარო: სტატისტიკის ეროვნული სამსახური</t>
  </si>
  <si>
    <t>მეთოდოლოგია ეყრდნობა მსოფლიო ტურიზმის ორგანიზაციის მიერ შემუშავებულ რეკომენდაციებს. მონაცემები დამყარებულია კვლევის შედეგებზე, რომელიც პირისპირი ინტერვიუს ტექნიკის გამოყენებით ხორციელდება სტატისტიკის ეროვნული სამსახურის მიერ. ინტერვიუები ტარდება კვარტალურად სისტემური შემთხვევითი შერჩევის მეთოდით. შერჩევის ზომა კვარტლების მიხედვით: I, II და IV კვარტალში თვეში 900 რესპოდენტი, III კვარტალში - თვეში 1,300 რესპოდენტი.
ინტერვიუები ხორციელდება 15 წლის და უფროსი ასაკის საერთაშორისო ვიზიტორებთან, რომლებიც ტოვებენ საქართველოს ტერიტორიას ათ უდიდეს სასაზღვრო გამშვებ პუნქტში (აეროპორტები და სახმელეთო საზღვრები).</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</si>
</sst>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0.0%"/>
    <numFmt numFmtId="165" formatCode="0.000%"/>
    <numFmt numFmtId="166" formatCode="#,##0.0"/>
  </numFmts>
  <fonts count="32" x14ac:knownFonts="1">
    <font>
      <sz val="11"/>
      <color theme="1"/>
      <name val="Calibri"/>
      <family val="2"/>
      <scheme val="minor"/>
    </font>
    <font>
      <b/>
      <sz val="11"/>
      <color theme="1"/>
      <name val="Calibri"/>
      <family val="2"/>
      <charset val="204"/>
      <scheme val="minor"/>
    </font>
    <font>
      <sz val="11"/>
      <color theme="1"/>
      <name val="Calibri"/>
      <family val="2"/>
      <scheme val="minor"/>
    </font>
    <font>
      <b/>
      <sz val="11"/>
      <color theme="0"/>
      <name val="Calibri"/>
      <family val="2"/>
      <charset val="204"/>
      <scheme val="minor"/>
    </font>
    <font>
      <sz val="11"/>
      <color theme="0"/>
      <name val="Calibri"/>
      <family val="2"/>
      <charset val="204"/>
      <scheme val="minor"/>
    </font>
    <font>
      <sz val="11"/>
      <color theme="1"/>
      <name val="Calibri"/>
      <family val="2"/>
      <charset val="204"/>
      <scheme val="minor"/>
    </font>
    <font>
      <u/>
      <sz val="11"/>
      <color theme="10"/>
      <name val="Calibri"/>
      <family val="2"/>
      <scheme val="minor"/>
    </font>
    <font>
      <sz val="10"/>
      <name val="Arial"/>
      <family val="2"/>
    </font>
    <font>
      <sz val="10"/>
      <name val="Helv"/>
    </font>
    <font>
      <sz val="10"/>
      <name val="Helv"/>
      <charset val="204"/>
    </font>
    <font>
      <sz val="10"/>
      <color indexed="8"/>
      <name val="Calibri"/>
      <family val="2"/>
    </font>
    <font>
      <sz val="10"/>
      <color indexed="9"/>
      <name val="Calibri"/>
      <family val="2"/>
    </font>
    <font>
      <sz val="10"/>
      <color indexed="20"/>
      <name val="Calibri"/>
      <family val="2"/>
    </font>
    <font>
      <b/>
      <sz val="10"/>
      <color indexed="52"/>
      <name val="Calibri"/>
      <family val="2"/>
    </font>
    <font>
      <b/>
      <sz val="10"/>
      <color indexed="9"/>
      <name val="Calibri"/>
      <family val="2"/>
    </font>
    <font>
      <sz val="12"/>
      <name val="Arial"/>
      <family val="2"/>
    </font>
    <font>
      <i/>
      <sz val="10"/>
      <color indexed="23"/>
      <name val="Calibri"/>
      <family val="2"/>
    </font>
    <font>
      <sz val="10"/>
      <color indexed="17"/>
      <name val="Calibri"/>
      <family val="2"/>
    </font>
    <font>
      <b/>
      <sz val="15"/>
      <color indexed="56"/>
      <name val="Calibri"/>
      <family val="2"/>
    </font>
    <font>
      <b/>
      <sz val="13"/>
      <color indexed="56"/>
      <name val="Calibri"/>
      <family val="2"/>
    </font>
    <font>
      <b/>
      <sz val="11"/>
      <color indexed="56"/>
      <name val="Calibri"/>
      <family val="2"/>
    </font>
    <font>
      <sz val="10"/>
      <color indexed="62"/>
      <name val="Calibri"/>
      <family val="2"/>
    </font>
    <font>
      <sz val="10"/>
      <color indexed="52"/>
      <name val="Calibri"/>
      <family val="2"/>
    </font>
    <font>
      <sz val="10"/>
      <color indexed="60"/>
      <name val="Calibri"/>
      <family val="2"/>
    </font>
    <font>
      <sz val="11"/>
      <color indexed="8"/>
      <name val="Calibri"/>
      <family val="2"/>
    </font>
    <font>
      <b/>
      <sz val="10"/>
      <color indexed="63"/>
      <name val="Calibri"/>
      <family val="2"/>
    </font>
    <font>
      <b/>
      <sz val="18"/>
      <color indexed="56"/>
      <name val="Cambria"/>
      <family val="2"/>
    </font>
    <font>
      <sz val="10"/>
      <color indexed="10"/>
      <name val="Calibri"/>
      <family val="2"/>
    </font>
    <font>
      <sz val="10"/>
      <color theme="1"/>
      <name val="Calibri"/>
      <family val="2"/>
      <scheme val="minor"/>
    </font>
    <font>
      <b/>
      <sz val="12"/>
      <color theme="0"/>
      <name val="Calibri"/>
      <family val="2"/>
      <charset val="204"/>
      <scheme val="minor"/>
    </font>
    <font>
      <i/>
      <sz val="10"/>
      <name val="Calibri"/>
      <family val="2"/>
      <charset val="204"/>
      <scheme val="minor"/>
    </font>
    <font>
      <i/>
      <sz val="10"/>
      <color theme="1"/>
      <name val="Calibri"/>
      <family val="2"/>
      <charset val="204"/>
      <scheme val="minor"/>
    </font>
  </fonts>
  <fills count="25">
    <fill>
      <patternFill patternType="none"/>
    </fill>
    <fill>
      <patternFill patternType="gray125"/>
    </fill>
    <fill>
      <patternFill patternType="solid">
        <fgColor theme="4" tint="-0.49998474074526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2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4"/>
      </top>
      <bottom style="double">
        <color indexed="64"/>
      </bottom>
      <diagonal/>
    </border>
    <border>
      <left/>
      <right style="thin">
        <color indexed="64"/>
      </right>
      <top/>
      <bottom/>
      <diagonal/>
    </border>
  </borders>
  <cellStyleXfs count="141">
    <xf numFmtId="0" fontId="0" fillId="0" borderId="0"/>
    <xf numFmtId="9" fontId="2" fillId="0" borderId="0" applyFont="0" applyFill="0" applyBorder="0" applyAlignment="0" applyProtection="0"/>
    <xf numFmtId="0" fontId="6" fillId="0" borderId="0" applyNumberFormat="0" applyFill="0" applyBorder="0" applyAlignment="0" applyProtection="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8" fillId="0" borderId="0"/>
    <xf numFmtId="0" fontId="8" fillId="0" borderId="0"/>
    <xf numFmtId="0" fontId="9" fillId="0" borderId="0"/>
    <xf numFmtId="0" fontId="9"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9" fillId="0" borderId="0"/>
    <xf numFmtId="0" fontId="8"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10" fillId="3"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3" fillId="21" borderId="13" applyNumberFormat="0" applyAlignment="0" applyProtection="0"/>
    <xf numFmtId="0" fontId="13" fillId="21" borderId="13" applyNumberFormat="0" applyAlignment="0" applyProtection="0"/>
    <xf numFmtId="0" fontId="14" fillId="22" borderId="14" applyNumberFormat="0" applyAlignment="0" applyProtection="0"/>
    <xf numFmtId="0" fontId="14" fillId="22" borderId="14" applyNumberFormat="0" applyAlignment="0" applyProtection="0"/>
    <xf numFmtId="43" fontId="7" fillId="0" borderId="0" applyFont="0" applyFill="0" applyBorder="0" applyAlignment="0" applyProtection="0"/>
    <xf numFmtId="0" fontId="15" fillId="0" borderId="0" applyProtection="0"/>
    <xf numFmtId="0" fontId="16" fillId="0" borderId="0" applyNumberFormat="0" applyFill="0" applyBorder="0" applyAlignment="0" applyProtection="0"/>
    <xf numFmtId="0" fontId="16" fillId="0" borderId="0" applyNumberFormat="0" applyFill="0" applyBorder="0" applyAlignment="0" applyProtection="0"/>
    <xf numFmtId="2" fontId="15" fillId="0" borderId="0" applyProtection="0"/>
    <xf numFmtId="0" fontId="17" fillId="5" borderId="0" applyNumberFormat="0" applyBorder="0" applyAlignment="0" applyProtection="0"/>
    <xf numFmtId="0" fontId="17" fillId="5" borderId="0" applyNumberFormat="0" applyBorder="0" applyAlignment="0" applyProtection="0"/>
    <xf numFmtId="0" fontId="18" fillId="0" borderId="15" applyNumberFormat="0" applyFill="0" applyAlignment="0" applyProtection="0"/>
    <xf numFmtId="0" fontId="18" fillId="0" borderId="15" applyNumberFormat="0" applyFill="0" applyAlignment="0" applyProtection="0"/>
    <xf numFmtId="0" fontId="19" fillId="0" borderId="16" applyNumberFormat="0" applyFill="0" applyAlignment="0" applyProtection="0"/>
    <xf numFmtId="0" fontId="19" fillId="0" borderId="16" applyNumberFormat="0" applyFill="0" applyAlignment="0" applyProtection="0"/>
    <xf numFmtId="0" fontId="20" fillId="0" borderId="17" applyNumberFormat="0" applyFill="0" applyAlignment="0" applyProtection="0"/>
    <xf numFmtId="0" fontId="20" fillId="0" borderId="17" applyNumberFormat="0" applyFill="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15" fillId="0" borderId="0" applyNumberFormat="0" applyFont="0" applyFill="0" applyBorder="0" applyAlignment="0" applyProtection="0"/>
    <xf numFmtId="0" fontId="15" fillId="0" borderId="0" applyProtection="0"/>
    <xf numFmtId="0" fontId="21" fillId="8" borderId="13" applyNumberFormat="0" applyAlignment="0" applyProtection="0"/>
    <xf numFmtId="0" fontId="21" fillId="8" borderId="13" applyNumberFormat="0" applyAlignment="0" applyProtection="0"/>
    <xf numFmtId="0" fontId="22" fillId="0" borderId="18" applyNumberFormat="0" applyFill="0" applyAlignment="0" applyProtection="0"/>
    <xf numFmtId="0" fontId="22" fillId="0" borderId="18" applyNumberFormat="0" applyFill="0" applyAlignment="0" applyProtection="0"/>
    <xf numFmtId="0" fontId="23" fillId="23" borderId="0" applyNumberFormat="0" applyBorder="0" applyAlignment="0" applyProtection="0"/>
    <xf numFmtId="0" fontId="23" fillId="23"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24" borderId="19" applyNumberFormat="0" applyFont="0" applyAlignment="0" applyProtection="0"/>
    <xf numFmtId="0" fontId="7" fillId="24" borderId="19" applyNumberFormat="0" applyFont="0" applyAlignment="0" applyProtection="0"/>
    <xf numFmtId="0" fontId="25" fillId="21" borderId="20" applyNumberFormat="0" applyAlignment="0" applyProtection="0"/>
    <xf numFmtId="0" fontId="25" fillId="21" borderId="20" applyNumberFormat="0" applyAlignment="0" applyProtection="0"/>
    <xf numFmtId="9" fontId="7" fillId="0" borderId="0" applyFont="0" applyFill="0" applyBorder="0" applyAlignment="0" applyProtection="0"/>
    <xf numFmtId="9" fontId="7" fillId="0" borderId="0" applyFont="0" applyFill="0" applyBorder="0" applyAlignment="0" applyProtection="0"/>
    <xf numFmtId="0" fontId="8" fillId="0" borderId="0"/>
    <xf numFmtId="0" fontId="26" fillId="0" borderId="0" applyNumberFormat="0" applyFill="0" applyBorder="0" applyAlignment="0" applyProtection="0"/>
    <xf numFmtId="0" fontId="26" fillId="0" borderId="0" applyNumberFormat="0" applyFill="0" applyBorder="0" applyAlignment="0" applyProtection="0"/>
    <xf numFmtId="0" fontId="15" fillId="0" borderId="21" applyProtection="0"/>
    <xf numFmtId="0" fontId="15" fillId="0" borderId="21" applyProtection="0"/>
    <xf numFmtId="0" fontId="27" fillId="0" borderId="0" applyNumberFormat="0" applyFill="0" applyBorder="0" applyAlignment="0" applyProtection="0"/>
    <xf numFmtId="0" fontId="27" fillId="0" borderId="0" applyNumberFormat="0" applyFill="0" applyBorder="0" applyAlignment="0" applyProtection="0"/>
    <xf numFmtId="0" fontId="7" fillId="0" borderId="0"/>
  </cellStyleXfs>
  <cellXfs count="72">
    <xf numFmtId="0" fontId="0" fillId="0" borderId="0" xfId="0"/>
    <xf numFmtId="0" fontId="0" fillId="0" borderId="0" xfId="0" applyAlignment="1">
      <alignment wrapText="1"/>
    </xf>
    <xf numFmtId="0" fontId="0" fillId="0" borderId="1" xfId="0" applyBorder="1" applyAlignment="1">
      <alignment horizontal="center" vertical="center" wrapText="1"/>
    </xf>
    <xf numFmtId="3" fontId="0" fillId="0" borderId="1" xfId="0" applyNumberFormat="1" applyBorder="1" applyAlignment="1">
      <alignment horizontal="center" vertical="center"/>
    </xf>
    <xf numFmtId="10" fontId="0" fillId="0" borderId="1" xfId="0" applyNumberFormat="1" applyBorder="1" applyAlignment="1">
      <alignment horizontal="center" vertical="center"/>
    </xf>
    <xf numFmtId="0" fontId="0" fillId="0" borderId="1" xfId="0" applyBorder="1" applyAlignment="1">
      <alignment horizontal="center" vertical="center"/>
    </xf>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xf>
    <xf numFmtId="164" fontId="0" fillId="0" borderId="1" xfId="0" applyNumberFormat="1" applyBorder="1" applyAlignment="1">
      <alignment horizontal="center" vertical="center"/>
    </xf>
    <xf numFmtId="0" fontId="5" fillId="0" borderId="1" xfId="0" applyFont="1" applyBorder="1" applyAlignment="1">
      <alignment horizontal="center" vertical="center"/>
    </xf>
    <xf numFmtId="0" fontId="6" fillId="0" borderId="1" xfId="2" applyBorder="1" applyAlignment="1">
      <alignment horizontal="center" vertical="center" wrapText="1"/>
    </xf>
    <xf numFmtId="164" fontId="0" fillId="0" borderId="1" xfId="1" applyNumberFormat="1" applyFont="1" applyBorder="1" applyAlignment="1">
      <alignment horizontal="center" vertical="center"/>
    </xf>
    <xf numFmtId="0" fontId="1" fillId="0" borderId="0" xfId="0" applyFont="1"/>
    <xf numFmtId="3" fontId="1" fillId="0" borderId="1" xfId="0" applyNumberFormat="1" applyFont="1" applyBorder="1" applyAlignment="1">
      <alignment horizontal="center" vertical="center"/>
    </xf>
    <xf numFmtId="164" fontId="1" fillId="0" borderId="1" xfId="1" applyNumberFormat="1" applyFont="1" applyBorder="1" applyAlignment="1">
      <alignment horizontal="center" vertical="center"/>
    </xf>
    <xf numFmtId="0" fontId="0" fillId="0" borderId="0" xfId="0" applyAlignment="1">
      <alignment horizontal="center" vertical="center"/>
    </xf>
    <xf numFmtId="0" fontId="1" fillId="0" borderId="1" xfId="0" applyFont="1" applyBorder="1" applyAlignment="1">
      <alignment horizontal="center" vertical="center" wrapText="1"/>
    </xf>
    <xf numFmtId="0" fontId="6" fillId="0" borderId="1" xfId="2" applyBorder="1"/>
    <xf numFmtId="0" fontId="29" fillId="2" borderId="1" xfId="0" applyFont="1" applyFill="1" applyBorder="1" applyAlignment="1">
      <alignment horizontal="center" vertical="center"/>
    </xf>
    <xf numFmtId="0" fontId="0" fillId="0" borderId="0" xfId="0"/>
    <xf numFmtId="0" fontId="0" fillId="0" borderId="0" xfId="0"/>
    <xf numFmtId="10" fontId="0" fillId="0" borderId="0" xfId="0" applyNumberFormat="1"/>
    <xf numFmtId="165" fontId="0" fillId="0" borderId="0" xfId="0" applyNumberFormat="1"/>
    <xf numFmtId="0" fontId="0" fillId="0" borderId="1" xfId="0" applyBorder="1" applyAlignment="1">
      <alignment horizontal="center" vertical="center"/>
    </xf>
    <xf numFmtId="3" fontId="0" fillId="0" borderId="1" xfId="0" applyNumberFormat="1" applyBorder="1" applyAlignment="1">
      <alignment horizontal="center" vertical="center" wrapText="1"/>
    </xf>
    <xf numFmtId="0" fontId="4" fillId="2" borderId="1" xfId="0" applyFont="1" applyFill="1" applyBorder="1" applyAlignment="1">
      <alignment horizontal="center" vertical="center" wrapText="1"/>
    </xf>
    <xf numFmtId="0" fontId="0" fillId="0" borderId="1" xfId="0" applyBorder="1" applyAlignment="1">
      <alignment horizontal="center" vertical="center"/>
    </xf>
    <xf numFmtId="0" fontId="6" fillId="0" borderId="1" xfId="2" applyBorder="1" applyAlignment="1">
      <alignment horizontal="left" vertical="center"/>
    </xf>
    <xf numFmtId="0" fontId="4" fillId="2" borderId="1" xfId="0" applyFont="1" applyFill="1" applyBorder="1" applyAlignment="1">
      <alignment horizontal="center" vertical="center"/>
    </xf>
    <xf numFmtId="166" fontId="0" fillId="0" borderId="1" xfId="0" applyNumberFormat="1" applyBorder="1" applyAlignment="1">
      <alignment horizontal="center" vertical="center"/>
    </xf>
    <xf numFmtId="166" fontId="0" fillId="0" borderId="1" xfId="0" applyNumberFormat="1" applyBorder="1" applyAlignment="1">
      <alignment horizontal="center" vertical="center" wrapText="1"/>
    </xf>
    <xf numFmtId="166" fontId="0" fillId="0" borderId="1" xfId="0" applyNumberFormat="1" applyFill="1" applyBorder="1" applyAlignment="1">
      <alignment horizontal="center" vertical="center" wrapText="1"/>
    </xf>
    <xf numFmtId="0" fontId="29" fillId="2" borderId="11" xfId="0" applyFont="1" applyFill="1" applyBorder="1" applyAlignment="1">
      <alignment horizontal="center" vertical="center"/>
    </xf>
    <xf numFmtId="0" fontId="29" fillId="2" borderId="12" xfId="0" applyFont="1" applyFill="1" applyBorder="1" applyAlignment="1">
      <alignment horizontal="center" vertical="center"/>
    </xf>
    <xf numFmtId="0" fontId="28" fillId="0" borderId="1" xfId="0" applyFont="1" applyBorder="1" applyAlignment="1">
      <alignment horizontal="left" vertical="center" wrapText="1"/>
    </xf>
    <xf numFmtId="0" fontId="4" fillId="2" borderId="11"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10" xfId="0" applyFont="1" applyFill="1" applyBorder="1" applyAlignment="1">
      <alignment horizontal="center" vertical="center"/>
    </xf>
    <xf numFmtId="0" fontId="0" fillId="0" borderId="1" xfId="0" applyBorder="1" applyAlignment="1">
      <alignment horizontal="center" vertical="center"/>
    </xf>
    <xf numFmtId="0" fontId="0" fillId="0" borderId="3" xfId="0" applyBorder="1" applyAlignment="1">
      <alignment horizontal="center" vertical="center"/>
    </xf>
    <xf numFmtId="0" fontId="0" fillId="0" borderId="5" xfId="0" applyBorder="1" applyAlignment="1">
      <alignment horizontal="center" vertical="center"/>
    </xf>
    <xf numFmtId="0" fontId="3" fillId="2" borderId="1"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1" fillId="0" borderId="1" xfId="0" applyFont="1" applyBorder="1" applyAlignment="1">
      <alignment horizontal="center"/>
    </xf>
    <xf numFmtId="0" fontId="1" fillId="0" borderId="11" xfId="0" applyFont="1" applyBorder="1" applyAlignment="1">
      <alignment horizontal="center"/>
    </xf>
    <xf numFmtId="0" fontId="1" fillId="0" borderId="12" xfId="0" applyFont="1" applyBorder="1" applyAlignment="1">
      <alignment horizontal="center"/>
    </xf>
    <xf numFmtId="0" fontId="0" fillId="0" borderId="0" xfId="0" applyAlignment="1">
      <alignment horizontal="center"/>
    </xf>
    <xf numFmtId="3" fontId="1" fillId="0" borderId="11" xfId="0" applyNumberFormat="1" applyFont="1" applyBorder="1" applyAlignment="1">
      <alignment horizontal="center"/>
    </xf>
    <xf numFmtId="3" fontId="1" fillId="0" borderId="1" xfId="0" applyNumberFormat="1" applyFont="1" applyBorder="1" applyAlignment="1">
      <alignment horizontal="center"/>
    </xf>
    <xf numFmtId="3" fontId="0" fillId="0" borderId="11" xfId="0" applyNumberFormat="1" applyBorder="1" applyAlignment="1">
      <alignment horizontal="center" vertical="center"/>
    </xf>
    <xf numFmtId="3" fontId="0" fillId="0" borderId="12" xfId="0" applyNumberFormat="1" applyBorder="1" applyAlignment="1">
      <alignment horizontal="center" vertical="center"/>
    </xf>
    <xf numFmtId="4" fontId="0" fillId="0" borderId="11" xfId="0" applyNumberFormat="1" applyBorder="1" applyAlignment="1">
      <alignment horizontal="center" vertical="center"/>
    </xf>
    <xf numFmtId="4" fontId="0" fillId="0" borderId="12" xfId="0" applyNumberFormat="1" applyBorder="1" applyAlignment="1">
      <alignment horizontal="center" vertical="center"/>
    </xf>
    <xf numFmtId="0" fontId="4" fillId="2" borderId="1"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30" fillId="0" borderId="1" xfId="0" applyFont="1" applyBorder="1" applyAlignment="1">
      <alignment horizontal="left" vertical="center"/>
    </xf>
    <xf numFmtId="0" fontId="30" fillId="0" borderId="1" xfId="0" applyFont="1" applyBorder="1" applyAlignment="1">
      <alignment horizontal="center" vertical="center"/>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31" fillId="0" borderId="1" xfId="0" applyFont="1" applyBorder="1" applyAlignment="1">
      <alignment horizontal="left"/>
    </xf>
  </cellXfs>
  <cellStyles count="141">
    <cellStyle name="_Bok2" xfId="3"/>
    <cellStyle name="_detail" xfId="4"/>
    <cellStyle name="_FNS" xfId="5"/>
    <cellStyle name="_IIP20073" xfId="6"/>
    <cellStyle name="_IIP-Banki 2007Q1" xfId="7"/>
    <cellStyle name="_IIP-Bnk2006-08new" xfId="8"/>
    <cellStyle name="_IIP-new" xfId="9"/>
    <cellStyle name="_IIP-SM" xfId="10"/>
    <cellStyle name="_MSX+INV" xfId="11"/>
    <cellStyle name="_Sheet1" xfId="12"/>
    <cellStyle name="_Sheet1_1" xfId="13"/>
    <cellStyle name="_Sheet1_1_FNS" xfId="14"/>
    <cellStyle name="_Sheet1_1_IIP-Bnk2006-08new" xfId="15"/>
    <cellStyle name="_Sheet1_1_Sheet1" xfId="16"/>
    <cellStyle name="_Sheet1_1_Sheet2" xfId="17"/>
    <cellStyle name="_Sheet1_1_Sheet3" xfId="18"/>
    <cellStyle name="_Sheet1_1_SM" xfId="19"/>
    <cellStyle name="_Sheet1_2" xfId="20"/>
    <cellStyle name="_Sheet1_FNS" xfId="21"/>
    <cellStyle name="_Sheet1_IIP-Bnk2006-08new" xfId="22"/>
    <cellStyle name="_Sheet1_Sheet1" xfId="23"/>
    <cellStyle name="_Sheet1_Sheet1_1" xfId="24"/>
    <cellStyle name="_Sheet1_Sheet2" xfId="25"/>
    <cellStyle name="_Sheet1_Sheet2_1" xfId="26"/>
    <cellStyle name="_Sheet1_Sheet3" xfId="27"/>
    <cellStyle name="_Sheet1_Sheet3_1" xfId="28"/>
    <cellStyle name="_Sheet1_Sheet3_IIP-Bnk2006-08new" xfId="29"/>
    <cellStyle name="_Sheet1_SM" xfId="30"/>
    <cellStyle name="_Sheet1_SM_1" xfId="31"/>
    <cellStyle name="_Sheet2" xfId="32"/>
    <cellStyle name="_Sheet3" xfId="33"/>
    <cellStyle name="_Sheet4" xfId="34"/>
    <cellStyle name="_Sheet5" xfId="35"/>
    <cellStyle name="_Sheet5_1" xfId="36"/>
    <cellStyle name="_SM" xfId="37"/>
    <cellStyle name="20% - Accent1 2" xfId="38"/>
    <cellStyle name="20% - Accent1 3" xfId="39"/>
    <cellStyle name="20% - Accent2 2" xfId="40"/>
    <cellStyle name="20% - Accent2 3" xfId="41"/>
    <cellStyle name="20% - Accent3 2" xfId="42"/>
    <cellStyle name="20% - Accent3 3" xfId="43"/>
    <cellStyle name="20% - Accent4 2" xfId="44"/>
    <cellStyle name="20% - Accent4 3" xfId="45"/>
    <cellStyle name="20% - Accent5 2" xfId="46"/>
    <cellStyle name="20% - Accent5 3" xfId="47"/>
    <cellStyle name="20% - Accent6 2" xfId="48"/>
    <cellStyle name="20% - Accent6 3" xfId="49"/>
    <cellStyle name="40% - Accent1 2" xfId="50"/>
    <cellStyle name="40% - Accent1 3" xfId="51"/>
    <cellStyle name="40% - Accent2 2" xfId="52"/>
    <cellStyle name="40% - Accent2 3" xfId="53"/>
    <cellStyle name="40% - Accent3 2" xfId="54"/>
    <cellStyle name="40% - Accent3 3" xfId="55"/>
    <cellStyle name="40% - Accent4 2" xfId="56"/>
    <cellStyle name="40% - Accent4 3" xfId="57"/>
    <cellStyle name="40% - Accent5 2" xfId="58"/>
    <cellStyle name="40% - Accent5 3" xfId="59"/>
    <cellStyle name="40% - Accent6 2" xfId="60"/>
    <cellStyle name="40% - Accent6 3" xfId="61"/>
    <cellStyle name="60% - Accent1 2" xfId="62"/>
    <cellStyle name="60% - Accent1 3" xfId="63"/>
    <cellStyle name="60% - Accent2 2" xfId="64"/>
    <cellStyle name="60% - Accent2 3" xfId="65"/>
    <cellStyle name="60% - Accent3 2" xfId="66"/>
    <cellStyle name="60% - Accent3 3" xfId="67"/>
    <cellStyle name="60% - Accent4 2" xfId="68"/>
    <cellStyle name="60% - Accent4 3" xfId="69"/>
    <cellStyle name="60% - Accent5 2" xfId="70"/>
    <cellStyle name="60% - Accent5 3" xfId="71"/>
    <cellStyle name="60% - Accent6 2" xfId="72"/>
    <cellStyle name="60% - Accent6 3" xfId="73"/>
    <cellStyle name="Accent1 2" xfId="74"/>
    <cellStyle name="Accent1 3" xfId="75"/>
    <cellStyle name="Accent2 2" xfId="76"/>
    <cellStyle name="Accent2 3" xfId="77"/>
    <cellStyle name="Accent3 2" xfId="78"/>
    <cellStyle name="Accent3 3" xfId="79"/>
    <cellStyle name="Accent4 2" xfId="80"/>
    <cellStyle name="Accent4 3" xfId="81"/>
    <cellStyle name="Accent5 2" xfId="82"/>
    <cellStyle name="Accent5 3" xfId="83"/>
    <cellStyle name="Accent6 2" xfId="84"/>
    <cellStyle name="Accent6 3" xfId="85"/>
    <cellStyle name="Bad 2" xfId="86"/>
    <cellStyle name="Bad 3" xfId="87"/>
    <cellStyle name="Calculation 2" xfId="88"/>
    <cellStyle name="Calculation 3" xfId="89"/>
    <cellStyle name="Check Cell 2" xfId="90"/>
    <cellStyle name="Check Cell 3" xfId="91"/>
    <cellStyle name="Comma 2" xfId="92"/>
    <cellStyle name="Date" xfId="93"/>
    <cellStyle name="Explanatory Text 2" xfId="94"/>
    <cellStyle name="Explanatory Text 3" xfId="95"/>
    <cellStyle name="Fixed" xfId="96"/>
    <cellStyle name="Good 2" xfId="97"/>
    <cellStyle name="Good 3" xfId="98"/>
    <cellStyle name="Heading 1 2" xfId="99"/>
    <cellStyle name="Heading 1 3" xfId="100"/>
    <cellStyle name="Heading 2 2" xfId="101"/>
    <cellStyle name="Heading 2 3" xfId="102"/>
    <cellStyle name="Heading 3 2" xfId="103"/>
    <cellStyle name="Heading 3 3" xfId="104"/>
    <cellStyle name="Heading 4 2" xfId="105"/>
    <cellStyle name="Heading 4 3" xfId="106"/>
    <cellStyle name="HEADING1" xfId="107"/>
    <cellStyle name="HEADING2" xfId="108"/>
    <cellStyle name="Hyperlink" xfId="2" builtinId="8"/>
    <cellStyle name="Input 2" xfId="109"/>
    <cellStyle name="Input 3" xfId="110"/>
    <cellStyle name="Linked Cell 2" xfId="111"/>
    <cellStyle name="Linked Cell 3" xfId="112"/>
    <cellStyle name="Neutral 2" xfId="113"/>
    <cellStyle name="Neutral 3" xfId="114"/>
    <cellStyle name="Normal" xfId="0" builtinId="0"/>
    <cellStyle name="Normal 10" xfId="115"/>
    <cellStyle name="Normal 11" xfId="116"/>
    <cellStyle name="Normal 2" xfId="117"/>
    <cellStyle name="Normal 2 2" xfId="118"/>
    <cellStyle name="Normal 2 3" xfId="119"/>
    <cellStyle name="Normal 3" xfId="120"/>
    <cellStyle name="Normal 4" xfId="121"/>
    <cellStyle name="Normal 5" xfId="122"/>
    <cellStyle name="Normal 6" xfId="123"/>
    <cellStyle name="Normal 7" xfId="124"/>
    <cellStyle name="Normal 8" xfId="125"/>
    <cellStyle name="Normal 9" xfId="126"/>
    <cellStyle name="Note 2" xfId="127"/>
    <cellStyle name="Note 3" xfId="128"/>
    <cellStyle name="Output 2" xfId="129"/>
    <cellStyle name="Output 3" xfId="130"/>
    <cellStyle name="Percent" xfId="1" builtinId="5"/>
    <cellStyle name="Percent 2 2" xfId="131"/>
    <cellStyle name="Percent 2 3" xfId="132"/>
    <cellStyle name="Style 1" xfId="133"/>
    <cellStyle name="Title 2" xfId="134"/>
    <cellStyle name="Title 3" xfId="135"/>
    <cellStyle name="Total 2" xfId="136"/>
    <cellStyle name="Total 3" xfId="137"/>
    <cellStyle name="Warning Text 2" xfId="138"/>
    <cellStyle name="Warning Text 3" xfId="139"/>
    <cellStyle name="Обычный_taxes (2)" xfId="14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4.xml.rels><?xml version="1.0" encoding="UTF-8" standalone="yes"?>
<Relationships xmlns="http://schemas.openxmlformats.org/package/2006/relationships"><Relationship Id="rId3" Type="http://schemas.openxmlformats.org/officeDocument/2006/relationships/hyperlink" Target="http://www.wikitravel.com/" TargetMode="External"/><Relationship Id="rId2" Type="http://schemas.openxmlformats.org/officeDocument/2006/relationships/hyperlink" Target="http://www.facebook.com/georgiaandtravel" TargetMode="External"/><Relationship Id="rId1" Type="http://schemas.openxmlformats.org/officeDocument/2006/relationships/hyperlink" Target="http://www.georgia.travel/" TargetMode="External"/><Relationship Id="rId4" Type="http://schemas.openxmlformats.org/officeDocument/2006/relationships/hyperlink" Target="http://www.lonelyplanet.com/" TargetMode="Externa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21"/>
  <sheetViews>
    <sheetView tabSelected="1" workbookViewId="0">
      <selection activeCell="B2" sqref="B2:C2"/>
    </sheetView>
  </sheetViews>
  <sheetFormatPr defaultRowHeight="15" x14ac:dyDescent="0.25"/>
  <cols>
    <col min="1" max="1" width="8.85546875" customWidth="1"/>
    <col min="2" max="2" width="18" style="15" customWidth="1"/>
    <col min="3" max="3" width="120.42578125" customWidth="1"/>
  </cols>
  <sheetData>
    <row r="1" spans="2:5" s="20" customFormat="1" ht="3" customHeight="1" x14ac:dyDescent="0.25">
      <c r="B1" s="15"/>
    </row>
    <row r="2" spans="2:5" s="20" customFormat="1" ht="16.5" customHeight="1" x14ac:dyDescent="0.25">
      <c r="B2" s="32" t="s">
        <v>141</v>
      </c>
      <c r="C2" s="33"/>
    </row>
    <row r="3" spans="2:5" s="20" customFormat="1" ht="68.25" customHeight="1" x14ac:dyDescent="0.25">
      <c r="B3" s="34" t="s">
        <v>215</v>
      </c>
      <c r="C3" s="34"/>
    </row>
    <row r="4" spans="2:5" ht="4.5" customHeight="1" x14ac:dyDescent="0.25"/>
    <row r="5" spans="2:5" ht="17.25" customHeight="1" x14ac:dyDescent="0.25">
      <c r="B5" s="18" t="s">
        <v>139</v>
      </c>
      <c r="C5" s="18" t="s">
        <v>140</v>
      </c>
      <c r="E5" s="1"/>
    </row>
    <row r="6" spans="2:5" x14ac:dyDescent="0.25">
      <c r="B6" s="5">
        <v>1</v>
      </c>
      <c r="C6" s="17" t="s">
        <v>134</v>
      </c>
    </row>
    <row r="7" spans="2:5" x14ac:dyDescent="0.25">
      <c r="B7" s="5">
        <v>2</v>
      </c>
      <c r="C7" s="17" t="s">
        <v>135</v>
      </c>
    </row>
    <row r="8" spans="2:5" x14ac:dyDescent="0.25">
      <c r="B8" s="5">
        <v>3</v>
      </c>
      <c r="C8" s="17" t="s">
        <v>85</v>
      </c>
    </row>
    <row r="9" spans="2:5" x14ac:dyDescent="0.25">
      <c r="B9" s="5">
        <v>4</v>
      </c>
      <c r="C9" s="17" t="s">
        <v>136</v>
      </c>
    </row>
    <row r="10" spans="2:5" x14ac:dyDescent="0.25">
      <c r="B10" s="5">
        <v>5</v>
      </c>
      <c r="C10" s="17" t="s">
        <v>137</v>
      </c>
    </row>
    <row r="11" spans="2:5" x14ac:dyDescent="0.25">
      <c r="B11" s="5">
        <v>6</v>
      </c>
      <c r="C11" s="17" t="s">
        <v>4</v>
      </c>
    </row>
    <row r="12" spans="2:5" x14ac:dyDescent="0.25">
      <c r="B12" s="5">
        <v>7</v>
      </c>
      <c r="C12" s="17" t="s">
        <v>75</v>
      </c>
    </row>
    <row r="13" spans="2:5" x14ac:dyDescent="0.25">
      <c r="B13" s="5">
        <v>8</v>
      </c>
      <c r="C13" s="17" t="s">
        <v>87</v>
      </c>
    </row>
    <row r="14" spans="2:5" x14ac:dyDescent="0.25">
      <c r="B14" s="5">
        <v>9</v>
      </c>
      <c r="C14" s="17" t="s">
        <v>138</v>
      </c>
    </row>
    <row r="15" spans="2:5" x14ac:dyDescent="0.25">
      <c r="B15" s="5">
        <v>10</v>
      </c>
      <c r="C15" s="17" t="s">
        <v>144</v>
      </c>
    </row>
    <row r="16" spans="2:5" x14ac:dyDescent="0.25">
      <c r="B16" s="5">
        <v>11</v>
      </c>
      <c r="C16" s="17" t="s">
        <v>46</v>
      </c>
    </row>
    <row r="17" spans="2:3" x14ac:dyDescent="0.25">
      <c r="B17" s="5">
        <v>12</v>
      </c>
      <c r="C17" s="17" t="s">
        <v>95</v>
      </c>
    </row>
    <row r="18" spans="2:3" x14ac:dyDescent="0.25">
      <c r="B18" s="5">
        <v>13</v>
      </c>
      <c r="C18" s="17" t="s">
        <v>76</v>
      </c>
    </row>
    <row r="19" spans="2:3" x14ac:dyDescent="0.25">
      <c r="B19" s="5">
        <v>14</v>
      </c>
      <c r="C19" s="17" t="s">
        <v>100</v>
      </c>
    </row>
    <row r="20" spans="2:3" x14ac:dyDescent="0.25">
      <c r="B20" s="23">
        <v>15</v>
      </c>
      <c r="C20" s="17" t="s">
        <v>211</v>
      </c>
    </row>
    <row r="21" spans="2:3" x14ac:dyDescent="0.25">
      <c r="B21" s="26">
        <v>16</v>
      </c>
      <c r="C21" s="27" t="s">
        <v>212</v>
      </c>
    </row>
  </sheetData>
  <mergeCells count="2">
    <mergeCell ref="B2:C2"/>
    <mergeCell ref="B3:C3"/>
  </mergeCells>
  <hyperlinks>
    <hyperlink ref="C6" location="'1'!A1" display="საერთაშორისო ვიზიტორების განაწილება ასაკის და სქესის მიხედვით"/>
    <hyperlink ref="C7" location="'2'!A1" display="საერთაშორისო ვიზიტების განაწილება ეკონომიკური სტატუსის მიხედვით"/>
    <hyperlink ref="C8" location="'3'!A1" display="საერთაშორისო ვიზიტის რიგითობა"/>
    <hyperlink ref="C9" location="'4'!A1" display="საერთაშორისო ვიზიტისას თანმხლები პირი"/>
    <hyperlink ref="C10" location="'5'!A1" display="საერთაშორისო ვიზიტის მთავარი მიზანი"/>
    <hyperlink ref="C11" location="'6'!A1" display="საერთაშორისო ვიზიტორების მიერ მონახულებული ადგილები"/>
    <hyperlink ref="C12" location="'7'!A1" display="საერთაშორისო ვიზიტორების მიერ მონახულებული რეგიონები"/>
    <hyperlink ref="C13" location="'8'!A1" display="ღამისთევების რაოდენობა და ვიზიტის საშუალო ხანგრძლივობა"/>
    <hyperlink ref="C14" location="'9'!A1" display="განთავსების საშუალებებში გათეული ღამეების განაწილება"/>
    <hyperlink ref="C15" location="'10'!A1" display="დანახარჯების სტრუქტურა"/>
    <hyperlink ref="C16" location="'11'!A1" display="საერთაშორისო ვიზიტორების მიერ განხორციელებული აქტივობები"/>
    <hyperlink ref="C17" location="'12'!A1" display="ტურისტული პაკეტის გამოყენება და დანახარჯები"/>
    <hyperlink ref="C18" location="'13'!A1" display="საერთაშორისო ვიზიტორების მიერ გამოყენებული საინფორმაციო წყაროები"/>
    <hyperlink ref="C19" location="'14'!A1" display="ტურისტული ვიზიტით კმაყოფილება"/>
    <hyperlink ref="C20" location="'15'!A1" display="მაღალმხარჯველიანი ქვეყნები"/>
    <hyperlink ref="C21" location="'16'!A1" display="ღამისთევების რაოდენობა ქვეყნების მიხედვით 2018"/>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R15"/>
  <sheetViews>
    <sheetView workbookViewId="0">
      <pane xSplit="2" ySplit="5" topLeftCell="AF6" activePane="bottomRight" state="frozen"/>
      <selection pane="topRight" activeCell="C1" sqref="C1"/>
      <selection pane="bottomLeft" activeCell="A6" sqref="A6"/>
      <selection pane="bottomRight" activeCell="B2" sqref="B2:B5"/>
    </sheetView>
  </sheetViews>
  <sheetFormatPr defaultRowHeight="15" x14ac:dyDescent="0.25"/>
  <cols>
    <col min="1" max="1" width="4.85546875" customWidth="1"/>
    <col min="2" max="2" width="31.5703125" customWidth="1"/>
    <col min="3" max="3" width="12.5703125" bestFit="1" customWidth="1"/>
    <col min="5" max="5" width="12.5703125" bestFit="1" customWidth="1"/>
    <col min="7" max="7" width="12.5703125" bestFit="1" customWidth="1"/>
    <col min="9" max="9" width="12.5703125" bestFit="1" customWidth="1"/>
    <col min="11" max="11" width="12.5703125" style="20" bestFit="1" customWidth="1"/>
    <col min="12" max="12" width="9.140625" style="20"/>
    <col min="13" max="13" width="12.5703125" bestFit="1" customWidth="1"/>
    <col min="15" max="15" width="12.5703125" bestFit="1" customWidth="1"/>
    <col min="17" max="17" width="12.5703125" bestFit="1" customWidth="1"/>
    <col min="19" max="19" width="12.5703125" bestFit="1" customWidth="1"/>
    <col min="21" max="21" width="12.5703125" style="20" bestFit="1" customWidth="1"/>
    <col min="22" max="22" width="9.140625" style="20"/>
    <col min="23" max="23" width="12.5703125" bestFit="1" customWidth="1"/>
    <col min="25" max="25" width="12.5703125" bestFit="1" customWidth="1"/>
    <col min="27" max="27" width="12.5703125" bestFit="1" customWidth="1"/>
    <col min="29" max="29" width="12.5703125" bestFit="1" customWidth="1"/>
    <col min="31" max="31" width="13.28515625" style="20" bestFit="1" customWidth="1"/>
    <col min="32" max="32" width="9.140625" style="20"/>
    <col min="33" max="33" width="12.5703125" bestFit="1" customWidth="1"/>
    <col min="35" max="35" width="12.5703125" bestFit="1" customWidth="1"/>
    <col min="37" max="37" width="12.5703125" bestFit="1" customWidth="1"/>
    <col min="39" max="39" width="12.5703125" bestFit="1" customWidth="1"/>
    <col min="41" max="41" width="12.5703125" bestFit="1" customWidth="1"/>
    <col min="43" max="43" width="12.5703125" bestFit="1" customWidth="1"/>
  </cols>
  <sheetData>
    <row r="2" spans="2:44" s="20" customFormat="1" ht="18.75" customHeight="1" x14ac:dyDescent="0.25">
      <c r="B2" s="47" t="s">
        <v>126</v>
      </c>
      <c r="C2" s="38">
        <v>2015</v>
      </c>
      <c r="D2" s="39"/>
      <c r="E2" s="39"/>
      <c r="F2" s="39"/>
      <c r="G2" s="39"/>
      <c r="H2" s="39"/>
      <c r="I2" s="39"/>
      <c r="J2" s="39"/>
      <c r="K2" s="39"/>
      <c r="L2" s="40"/>
      <c r="M2" s="38">
        <v>2016</v>
      </c>
      <c r="N2" s="39"/>
      <c r="O2" s="39"/>
      <c r="P2" s="39"/>
      <c r="Q2" s="39"/>
      <c r="R2" s="39"/>
      <c r="S2" s="39"/>
      <c r="T2" s="39"/>
      <c r="U2" s="39"/>
      <c r="V2" s="40"/>
      <c r="W2" s="38">
        <v>2017</v>
      </c>
      <c r="X2" s="39"/>
      <c r="Y2" s="39"/>
      <c r="Z2" s="39"/>
      <c r="AA2" s="39"/>
      <c r="AB2" s="39"/>
      <c r="AC2" s="39"/>
      <c r="AD2" s="39"/>
      <c r="AE2" s="39"/>
      <c r="AF2" s="40"/>
      <c r="AG2" s="37">
        <v>2018</v>
      </c>
      <c r="AH2" s="37"/>
      <c r="AI2" s="37"/>
      <c r="AJ2" s="37"/>
      <c r="AK2" s="37"/>
      <c r="AL2" s="37"/>
      <c r="AM2" s="37"/>
      <c r="AN2" s="37"/>
      <c r="AO2" s="37"/>
      <c r="AP2" s="37"/>
      <c r="AQ2" s="37">
        <v>2019</v>
      </c>
      <c r="AR2" s="37"/>
    </row>
    <row r="3" spans="2:44" s="20" customFormat="1" x14ac:dyDescent="0.25">
      <c r="B3" s="47"/>
      <c r="C3" s="41"/>
      <c r="D3" s="42"/>
      <c r="E3" s="42"/>
      <c r="F3" s="42"/>
      <c r="G3" s="42"/>
      <c r="H3" s="42"/>
      <c r="I3" s="42"/>
      <c r="J3" s="42"/>
      <c r="K3" s="42"/>
      <c r="L3" s="43"/>
      <c r="M3" s="41"/>
      <c r="N3" s="42"/>
      <c r="O3" s="42"/>
      <c r="P3" s="42"/>
      <c r="Q3" s="42"/>
      <c r="R3" s="42"/>
      <c r="S3" s="42"/>
      <c r="T3" s="42"/>
      <c r="U3" s="42"/>
      <c r="V3" s="43"/>
      <c r="W3" s="41"/>
      <c r="X3" s="42"/>
      <c r="Y3" s="42"/>
      <c r="Z3" s="42"/>
      <c r="AA3" s="42"/>
      <c r="AB3" s="42"/>
      <c r="AC3" s="42"/>
      <c r="AD3" s="42"/>
      <c r="AE3" s="42"/>
      <c r="AF3" s="43"/>
      <c r="AG3" s="37"/>
      <c r="AH3" s="37"/>
      <c r="AI3" s="37"/>
      <c r="AJ3" s="37"/>
      <c r="AK3" s="37"/>
      <c r="AL3" s="37"/>
      <c r="AM3" s="37"/>
      <c r="AN3" s="37"/>
      <c r="AO3" s="37"/>
      <c r="AP3" s="37"/>
      <c r="AQ3" s="37"/>
      <c r="AR3" s="37"/>
    </row>
    <row r="4" spans="2:44" s="20" customFormat="1" x14ac:dyDescent="0.25">
      <c r="B4" s="47"/>
      <c r="C4" s="35" t="s">
        <v>0</v>
      </c>
      <c r="D4" s="36"/>
      <c r="E4" s="35" t="s">
        <v>1</v>
      </c>
      <c r="F4" s="36"/>
      <c r="G4" s="35" t="s">
        <v>2</v>
      </c>
      <c r="H4" s="36"/>
      <c r="I4" s="35" t="s">
        <v>3</v>
      </c>
      <c r="J4" s="36"/>
      <c r="K4" s="35" t="s">
        <v>142</v>
      </c>
      <c r="L4" s="36"/>
      <c r="M4" s="35" t="s">
        <v>0</v>
      </c>
      <c r="N4" s="36"/>
      <c r="O4" s="35" t="s">
        <v>1</v>
      </c>
      <c r="P4" s="36"/>
      <c r="Q4" s="35" t="s">
        <v>2</v>
      </c>
      <c r="R4" s="36"/>
      <c r="S4" s="35" t="s">
        <v>3</v>
      </c>
      <c r="T4" s="36"/>
      <c r="U4" s="35" t="s">
        <v>142</v>
      </c>
      <c r="V4" s="36"/>
      <c r="W4" s="35" t="s">
        <v>0</v>
      </c>
      <c r="X4" s="36"/>
      <c r="Y4" s="35" t="s">
        <v>1</v>
      </c>
      <c r="Z4" s="36"/>
      <c r="AA4" s="35" t="s">
        <v>2</v>
      </c>
      <c r="AB4" s="36"/>
      <c r="AC4" s="35" t="s">
        <v>3</v>
      </c>
      <c r="AD4" s="36"/>
      <c r="AE4" s="35" t="s">
        <v>142</v>
      </c>
      <c r="AF4" s="36"/>
      <c r="AG4" s="35" t="s">
        <v>0</v>
      </c>
      <c r="AH4" s="36"/>
      <c r="AI4" s="35" t="s">
        <v>1</v>
      </c>
      <c r="AJ4" s="36"/>
      <c r="AK4" s="35" t="s">
        <v>2</v>
      </c>
      <c r="AL4" s="36"/>
      <c r="AM4" s="35" t="s">
        <v>3</v>
      </c>
      <c r="AN4" s="36"/>
      <c r="AO4" s="35" t="s">
        <v>142</v>
      </c>
      <c r="AP4" s="36"/>
      <c r="AQ4" s="35" t="s">
        <v>0</v>
      </c>
      <c r="AR4" s="36"/>
    </row>
    <row r="5" spans="2:44" s="20" customFormat="1" x14ac:dyDescent="0.25">
      <c r="B5" s="47"/>
      <c r="C5" s="6" t="s">
        <v>37</v>
      </c>
      <c r="D5" s="6" t="s">
        <v>45</v>
      </c>
      <c r="E5" s="6" t="s">
        <v>37</v>
      </c>
      <c r="F5" s="6" t="s">
        <v>45</v>
      </c>
      <c r="G5" s="6" t="s">
        <v>37</v>
      </c>
      <c r="H5" s="6" t="s">
        <v>45</v>
      </c>
      <c r="I5" s="6" t="s">
        <v>37</v>
      </c>
      <c r="J5" s="6" t="s">
        <v>45</v>
      </c>
      <c r="K5" s="7" t="s">
        <v>37</v>
      </c>
      <c r="L5" s="7" t="s">
        <v>45</v>
      </c>
      <c r="M5" s="6" t="s">
        <v>37</v>
      </c>
      <c r="N5" s="6" t="s">
        <v>45</v>
      </c>
      <c r="O5" s="6" t="s">
        <v>37</v>
      </c>
      <c r="P5" s="6" t="s">
        <v>45</v>
      </c>
      <c r="Q5" s="6" t="s">
        <v>37</v>
      </c>
      <c r="R5" s="6" t="s">
        <v>45</v>
      </c>
      <c r="S5" s="6" t="s">
        <v>37</v>
      </c>
      <c r="T5" s="6" t="s">
        <v>45</v>
      </c>
      <c r="U5" s="7" t="s">
        <v>37</v>
      </c>
      <c r="V5" s="7" t="s">
        <v>45</v>
      </c>
      <c r="W5" s="6" t="s">
        <v>37</v>
      </c>
      <c r="X5" s="6" t="s">
        <v>45</v>
      </c>
      <c r="Y5" s="6" t="s">
        <v>37</v>
      </c>
      <c r="Z5" s="6" t="s">
        <v>45</v>
      </c>
      <c r="AA5" s="6" t="s">
        <v>37</v>
      </c>
      <c r="AB5" s="6" t="s">
        <v>45</v>
      </c>
      <c r="AC5" s="6" t="s">
        <v>37</v>
      </c>
      <c r="AD5" s="6" t="s">
        <v>45</v>
      </c>
      <c r="AE5" s="7" t="s">
        <v>37</v>
      </c>
      <c r="AF5" s="7" t="s">
        <v>45</v>
      </c>
      <c r="AG5" s="6" t="s">
        <v>37</v>
      </c>
      <c r="AH5" s="6" t="s">
        <v>45</v>
      </c>
      <c r="AI5" s="6" t="s">
        <v>37</v>
      </c>
      <c r="AJ5" s="6" t="s">
        <v>45</v>
      </c>
      <c r="AK5" s="6" t="s">
        <v>37</v>
      </c>
      <c r="AL5" s="6" t="s">
        <v>45</v>
      </c>
      <c r="AM5" s="6" t="s">
        <v>37</v>
      </c>
      <c r="AN5" s="6" t="s">
        <v>45</v>
      </c>
      <c r="AO5" s="7" t="s">
        <v>37</v>
      </c>
      <c r="AP5" s="7" t="s">
        <v>45</v>
      </c>
      <c r="AQ5" s="28" t="s">
        <v>37</v>
      </c>
      <c r="AR5" s="28" t="s">
        <v>45</v>
      </c>
    </row>
    <row r="6" spans="2:44" x14ac:dyDescent="0.25">
      <c r="B6" s="2" t="s">
        <v>127</v>
      </c>
      <c r="C6" s="3">
        <v>765289</v>
      </c>
      <c r="D6" s="11">
        <v>0.2555039472972549</v>
      </c>
      <c r="E6" s="3">
        <v>998051</v>
      </c>
      <c r="F6" s="11">
        <v>0.30564760754157649</v>
      </c>
      <c r="G6" s="3">
        <v>1882781</v>
      </c>
      <c r="H6" s="11">
        <v>0.23347139053779067</v>
      </c>
      <c r="I6" s="3">
        <v>911196</v>
      </c>
      <c r="J6" s="11">
        <v>0.26795004086020807</v>
      </c>
      <c r="K6" s="3">
        <v>4557317</v>
      </c>
      <c r="L6" s="11">
        <v>0.25710524706451027</v>
      </c>
      <c r="M6" s="3">
        <v>847691</v>
      </c>
      <c r="N6" s="11">
        <v>0.27036601383069048</v>
      </c>
      <c r="O6" s="3">
        <v>1532852</v>
      </c>
      <c r="P6" s="11">
        <v>0.39596873689018025</v>
      </c>
      <c r="Q6" s="3">
        <v>3093782</v>
      </c>
      <c r="R6" s="11">
        <v>0.31671441433648312</v>
      </c>
      <c r="S6" s="3">
        <v>1125068</v>
      </c>
      <c r="T6" s="11">
        <v>0.28381265763263591</v>
      </c>
      <c r="U6" s="3">
        <v>6599393</v>
      </c>
      <c r="V6" s="11">
        <v>0.31821203357156425</v>
      </c>
      <c r="W6" s="3">
        <v>1060908</v>
      </c>
      <c r="X6" s="11">
        <v>0.25221227892960479</v>
      </c>
      <c r="Y6" s="3">
        <v>1695768</v>
      </c>
      <c r="Z6" s="11">
        <v>0.29601854698200447</v>
      </c>
      <c r="AA6" s="3">
        <v>3751305</v>
      </c>
      <c r="AB6" s="11">
        <v>0.29790528700376118</v>
      </c>
      <c r="AC6" s="3">
        <v>1126415</v>
      </c>
      <c r="AD6" s="11">
        <v>0.21704166743740097</v>
      </c>
      <c r="AE6" s="3">
        <v>7634398</v>
      </c>
      <c r="AF6" s="11">
        <v>0.2754397010080048</v>
      </c>
      <c r="AG6" s="3">
        <v>1876159</v>
      </c>
      <c r="AH6" s="11">
        <v>0.3278651253418613</v>
      </c>
      <c r="AI6" s="3">
        <v>2643267</v>
      </c>
      <c r="AJ6" s="11">
        <v>0.44251672328288461</v>
      </c>
      <c r="AK6" s="3">
        <v>5226732</v>
      </c>
      <c r="AL6" s="11">
        <v>0.40559314229203924</v>
      </c>
      <c r="AM6" s="3">
        <v>2192317</v>
      </c>
      <c r="AN6" s="11">
        <v>0.3914249969781432</v>
      </c>
      <c r="AO6" s="3">
        <v>11938474</v>
      </c>
      <c r="AP6" s="11">
        <v>0.39553495934000432</v>
      </c>
      <c r="AQ6" s="3">
        <v>1750441</v>
      </c>
      <c r="AR6" s="11">
        <v>0.35344636459933115</v>
      </c>
    </row>
    <row r="7" spans="2:44" x14ac:dyDescent="0.25">
      <c r="B7" s="2" t="s">
        <v>128</v>
      </c>
      <c r="C7" s="3">
        <v>225182</v>
      </c>
      <c r="D7" s="11">
        <v>7.518060479151073E-2</v>
      </c>
      <c r="E7" s="3">
        <v>375721</v>
      </c>
      <c r="F7" s="11">
        <v>0.11506248152962992</v>
      </c>
      <c r="G7" s="3">
        <v>1153151</v>
      </c>
      <c r="H7" s="11">
        <v>0.14299473357232936</v>
      </c>
      <c r="I7" s="3">
        <v>402924</v>
      </c>
      <c r="J7" s="11">
        <v>0.11848548749507075</v>
      </c>
      <c r="K7" s="3">
        <v>2156979</v>
      </c>
      <c r="L7" s="11">
        <v>0.12168796217334898</v>
      </c>
      <c r="M7" s="3">
        <v>361540</v>
      </c>
      <c r="N7" s="11">
        <v>0.11531103744211962</v>
      </c>
      <c r="O7" s="3">
        <v>423885</v>
      </c>
      <c r="P7" s="11">
        <v>0.10949863916196349</v>
      </c>
      <c r="Q7" s="3">
        <v>1429723</v>
      </c>
      <c r="R7" s="11">
        <v>0.14636256937573483</v>
      </c>
      <c r="S7" s="3">
        <v>599281</v>
      </c>
      <c r="T7" s="11">
        <v>0.15117622515149634</v>
      </c>
      <c r="U7" s="3">
        <v>2814434</v>
      </c>
      <c r="V7" s="11">
        <v>0.13570744559279194</v>
      </c>
      <c r="W7" s="3">
        <v>369320</v>
      </c>
      <c r="X7" s="11">
        <v>8.779935569746071E-2</v>
      </c>
      <c r="Y7" s="3">
        <v>701619</v>
      </c>
      <c r="Z7" s="11">
        <v>0.12247679925259056</v>
      </c>
      <c r="AA7" s="3">
        <v>2259290</v>
      </c>
      <c r="AB7" s="11">
        <v>0.17941874517660591</v>
      </c>
      <c r="AC7" s="3">
        <v>843857</v>
      </c>
      <c r="AD7" s="11">
        <v>0.16259738227804393</v>
      </c>
      <c r="AE7" s="3">
        <v>4174084</v>
      </c>
      <c r="AF7" s="11">
        <v>0.15059582287199288</v>
      </c>
      <c r="AG7" s="3">
        <v>501038</v>
      </c>
      <c r="AH7" s="11">
        <v>8.7558083654442662E-2</v>
      </c>
      <c r="AI7" s="3">
        <v>684161</v>
      </c>
      <c r="AJ7" s="11">
        <v>0.11453730702117554</v>
      </c>
      <c r="AK7" s="3">
        <v>2037390</v>
      </c>
      <c r="AL7" s="11">
        <v>0.15810097249569671</v>
      </c>
      <c r="AM7" s="3">
        <v>598516</v>
      </c>
      <c r="AN7" s="11">
        <v>0.10686142719842538</v>
      </c>
      <c r="AO7" s="3">
        <v>3821103</v>
      </c>
      <c r="AP7" s="11">
        <v>0.12659740430300961</v>
      </c>
      <c r="AQ7" s="3">
        <v>429526</v>
      </c>
      <c r="AR7" s="11">
        <v>8.6729231776959251E-2</v>
      </c>
    </row>
    <row r="8" spans="2:44" x14ac:dyDescent="0.25">
      <c r="B8" s="2" t="s">
        <v>129</v>
      </c>
      <c r="C8" s="3">
        <v>429818</v>
      </c>
      <c r="D8" s="11">
        <v>0.14350159955181832</v>
      </c>
      <c r="E8" s="3">
        <v>400283</v>
      </c>
      <c r="F8" s="11">
        <v>0.12258445839898449</v>
      </c>
      <c r="G8" s="3">
        <v>1266647</v>
      </c>
      <c r="H8" s="11">
        <v>0.157068632204447</v>
      </c>
      <c r="I8" s="3">
        <v>250600</v>
      </c>
      <c r="J8" s="11">
        <v>7.3692465989280184E-2</v>
      </c>
      <c r="K8" s="3">
        <v>2347347</v>
      </c>
      <c r="L8" s="11">
        <v>0.13242774869098134</v>
      </c>
      <c r="M8" s="3">
        <v>209937</v>
      </c>
      <c r="N8" s="11">
        <v>6.6958160279599124E-2</v>
      </c>
      <c r="O8" s="3">
        <v>404370</v>
      </c>
      <c r="P8" s="11">
        <v>0.1044574937021201</v>
      </c>
      <c r="Q8" s="3">
        <v>1648674</v>
      </c>
      <c r="R8" s="11">
        <v>0.16877686286292537</v>
      </c>
      <c r="S8" s="3">
        <v>424051</v>
      </c>
      <c r="T8" s="11">
        <v>0.10697223748411376</v>
      </c>
      <c r="U8" s="3">
        <v>2687031</v>
      </c>
      <c r="V8" s="11">
        <v>0.12956427943900808</v>
      </c>
      <c r="W8" s="3">
        <v>311946</v>
      </c>
      <c r="X8" s="11">
        <v>7.4159692982779371E-2</v>
      </c>
      <c r="Y8" s="3">
        <v>1187168</v>
      </c>
      <c r="Z8" s="11">
        <v>0.20723574591779789</v>
      </c>
      <c r="AA8" s="3">
        <v>2213848</v>
      </c>
      <c r="AB8" s="11">
        <v>0.17581002446420718</v>
      </c>
      <c r="AC8" s="3">
        <v>417835</v>
      </c>
      <c r="AD8" s="11">
        <v>8.0509940930923715E-2</v>
      </c>
      <c r="AE8" s="3">
        <v>4130797</v>
      </c>
      <c r="AF8" s="11">
        <v>0.14903408108992525</v>
      </c>
      <c r="AG8" s="3">
        <v>417078</v>
      </c>
      <c r="AH8" s="11">
        <v>7.2885789928962746E-2</v>
      </c>
      <c r="AI8" s="3">
        <v>521041</v>
      </c>
      <c r="AJ8" s="11">
        <v>8.7228931476100405E-2</v>
      </c>
      <c r="AK8" s="3">
        <v>1949842</v>
      </c>
      <c r="AL8" s="11">
        <v>0.15130726881596271</v>
      </c>
      <c r="AM8" s="3">
        <v>634278</v>
      </c>
      <c r="AN8" s="11">
        <v>0.1132465169194522</v>
      </c>
      <c r="AO8" s="3">
        <v>3522239</v>
      </c>
      <c r="AP8" s="11">
        <v>0.1166957066414667</v>
      </c>
      <c r="AQ8" s="3">
        <v>720138</v>
      </c>
      <c r="AR8" s="11">
        <v>0.14540916152548594</v>
      </c>
    </row>
    <row r="9" spans="2:44" x14ac:dyDescent="0.25">
      <c r="B9" s="2" t="s">
        <v>130</v>
      </c>
      <c r="C9" s="3">
        <v>29712</v>
      </c>
      <c r="D9" s="11">
        <v>9.9198254281664018E-3</v>
      </c>
      <c r="E9" s="3">
        <v>46970</v>
      </c>
      <c r="F9" s="11">
        <v>1.4384303133034132E-2</v>
      </c>
      <c r="G9" s="3">
        <v>231877</v>
      </c>
      <c r="H9" s="11">
        <v>2.875355424966116E-2</v>
      </c>
      <c r="I9" s="3">
        <v>28793</v>
      </c>
      <c r="J9" s="11">
        <v>8.4669879219048064E-3</v>
      </c>
      <c r="K9" s="3">
        <v>337352</v>
      </c>
      <c r="L9" s="11">
        <v>1.9032024611785107E-2</v>
      </c>
      <c r="M9" s="3">
        <v>12489</v>
      </c>
      <c r="N9" s="11">
        <v>3.983292434072667E-3</v>
      </c>
      <c r="O9" s="3">
        <v>32174</v>
      </c>
      <c r="P9" s="11">
        <v>8.311238228286005E-3</v>
      </c>
      <c r="Q9" s="3">
        <v>205315</v>
      </c>
      <c r="R9" s="11">
        <v>2.1018358752974524E-2</v>
      </c>
      <c r="S9" s="3">
        <v>63764</v>
      </c>
      <c r="T9" s="11">
        <v>1.6085276891074491E-2</v>
      </c>
      <c r="U9" s="3">
        <v>313745</v>
      </c>
      <c r="V9" s="11">
        <v>1.5128275353947012E-2</v>
      </c>
      <c r="W9" s="3">
        <v>38119</v>
      </c>
      <c r="X9" s="11">
        <v>9.0621240112409417E-3</v>
      </c>
      <c r="Y9" s="3">
        <v>70701</v>
      </c>
      <c r="Z9" s="11">
        <v>1.2341786901377251E-2</v>
      </c>
      <c r="AA9" s="3">
        <v>312289</v>
      </c>
      <c r="AB9" s="11">
        <v>2.480004802945044E-2</v>
      </c>
      <c r="AC9" s="3">
        <v>43742</v>
      </c>
      <c r="AD9" s="11">
        <v>8.4283648717806432E-3</v>
      </c>
      <c r="AE9" s="3">
        <v>464851</v>
      </c>
      <c r="AF9" s="11">
        <v>1.6771253012126435E-2</v>
      </c>
      <c r="AG9" s="3">
        <v>18894</v>
      </c>
      <c r="AH9" s="11">
        <v>3.3017903483708614E-3</v>
      </c>
      <c r="AI9" s="3">
        <v>64636</v>
      </c>
      <c r="AJ9" s="11">
        <v>1.0820893585896744E-2</v>
      </c>
      <c r="AK9" s="3">
        <v>214555</v>
      </c>
      <c r="AL9" s="11">
        <v>1.6649416240294791E-2</v>
      </c>
      <c r="AM9" s="3">
        <v>44325</v>
      </c>
      <c r="AN9" s="11">
        <v>7.9139617998018521E-3</v>
      </c>
      <c r="AO9" s="3">
        <v>342410</v>
      </c>
      <c r="AP9" s="11">
        <v>1.1344425211095729E-2</v>
      </c>
      <c r="AQ9" s="3">
        <v>34174</v>
      </c>
      <c r="AR9" s="11">
        <v>6.9003617167431195E-3</v>
      </c>
    </row>
    <row r="10" spans="2:44" x14ac:dyDescent="0.25">
      <c r="B10" s="2" t="s">
        <v>131</v>
      </c>
      <c r="C10" s="3">
        <v>405464</v>
      </c>
      <c r="D10" s="11">
        <v>0.13537062794177646</v>
      </c>
      <c r="E10" s="3">
        <v>209097</v>
      </c>
      <c r="F10" s="11">
        <v>6.4034801622483248E-2</v>
      </c>
      <c r="G10" s="3">
        <v>228925</v>
      </c>
      <c r="H10" s="11">
        <v>2.838749598538743E-2</v>
      </c>
      <c r="I10" s="3">
        <v>190332</v>
      </c>
      <c r="J10" s="11">
        <v>5.5969810202201424E-2</v>
      </c>
      <c r="K10" s="3">
        <v>1033818</v>
      </c>
      <c r="L10" s="11">
        <v>5.832379716173746E-2</v>
      </c>
      <c r="M10" s="3">
        <v>596686</v>
      </c>
      <c r="N10" s="11">
        <v>0.19030945866899537</v>
      </c>
      <c r="O10" s="3">
        <v>189315</v>
      </c>
      <c r="P10" s="11">
        <v>4.890414823111721E-2</v>
      </c>
      <c r="Q10" s="3">
        <v>119430</v>
      </c>
      <c r="R10" s="11">
        <v>1.2226201621253915E-2</v>
      </c>
      <c r="S10" s="3">
        <v>145296</v>
      </c>
      <c r="T10" s="11">
        <v>3.665275690304183E-2</v>
      </c>
      <c r="U10" s="3">
        <v>1050727</v>
      </c>
      <c r="V10" s="11">
        <v>5.0664352827381097E-2</v>
      </c>
      <c r="W10" s="3">
        <v>157976</v>
      </c>
      <c r="X10" s="11">
        <v>3.7556024628132928E-2</v>
      </c>
      <c r="Y10" s="3">
        <v>229605</v>
      </c>
      <c r="Z10" s="11">
        <v>4.0080564369538246E-2</v>
      </c>
      <c r="AA10" s="3">
        <v>723510</v>
      </c>
      <c r="AB10" s="11">
        <v>5.74566595358392E-2</v>
      </c>
      <c r="AC10" s="3">
        <v>469232</v>
      </c>
      <c r="AD10" s="11">
        <v>9.0413298557801988E-2</v>
      </c>
      <c r="AE10" s="3">
        <v>1580326</v>
      </c>
      <c r="AF10" s="11">
        <v>5.7016220654880212E-2</v>
      </c>
      <c r="AG10" s="3">
        <v>666569</v>
      </c>
      <c r="AH10" s="11">
        <v>0.11648518528227039</v>
      </c>
      <c r="AI10" s="3">
        <v>245827</v>
      </c>
      <c r="AJ10" s="11">
        <v>4.1154585796463874E-2</v>
      </c>
      <c r="AK10" s="3">
        <v>557681</v>
      </c>
      <c r="AL10" s="11">
        <v>4.3275911063847684E-2</v>
      </c>
      <c r="AM10" s="3">
        <v>643798</v>
      </c>
      <c r="AN10" s="11">
        <v>0.11494625558463244</v>
      </c>
      <c r="AO10" s="3">
        <v>2113875</v>
      </c>
      <c r="AP10" s="11">
        <v>7.0035036485806446E-2</v>
      </c>
      <c r="AQ10" s="3">
        <v>606827</v>
      </c>
      <c r="AR10" s="11">
        <v>0.12252957802674773</v>
      </c>
    </row>
    <row r="11" spans="2:44" x14ac:dyDescent="0.25">
      <c r="B11" s="2" t="s">
        <v>132</v>
      </c>
      <c r="C11" s="3">
        <v>1086624</v>
      </c>
      <c r="D11" s="11">
        <v>0.36278676582040548</v>
      </c>
      <c r="E11" s="3">
        <v>1183225</v>
      </c>
      <c r="F11" s="11">
        <v>0.36235612251616589</v>
      </c>
      <c r="G11" s="3">
        <v>3110879</v>
      </c>
      <c r="H11" s="11">
        <v>0.38575981270514825</v>
      </c>
      <c r="I11" s="3">
        <v>1550832</v>
      </c>
      <c r="J11" s="11">
        <v>0.45604403198358889</v>
      </c>
      <c r="K11" s="3">
        <v>6931560</v>
      </c>
      <c r="L11" s="11">
        <v>0.39105035843292812</v>
      </c>
      <c r="M11" s="3">
        <v>1064460</v>
      </c>
      <c r="N11" s="11">
        <v>0.33950319996580919</v>
      </c>
      <c r="O11" s="3">
        <v>1243373</v>
      </c>
      <c r="P11" s="11">
        <v>0.32119006681229112</v>
      </c>
      <c r="Q11" s="3">
        <v>3174196</v>
      </c>
      <c r="R11" s="11">
        <v>0.32494649821131788</v>
      </c>
      <c r="S11" s="3">
        <v>1531766</v>
      </c>
      <c r="T11" s="11">
        <v>0.38640738100391459</v>
      </c>
      <c r="U11" s="3">
        <v>7013796</v>
      </c>
      <c r="V11" s="11">
        <v>0.33819387452999133</v>
      </c>
      <c r="W11" s="3">
        <v>2170150</v>
      </c>
      <c r="X11" s="11">
        <v>0.51591511904810017</v>
      </c>
      <c r="Y11" s="3">
        <v>1742184</v>
      </c>
      <c r="Z11" s="11">
        <v>0.30412106859859162</v>
      </c>
      <c r="AA11" s="3">
        <v>3200516</v>
      </c>
      <c r="AB11" s="11">
        <v>0.25416505390527555</v>
      </c>
      <c r="AC11" s="3">
        <v>2112613</v>
      </c>
      <c r="AD11" s="11">
        <v>0.40706582225017418</v>
      </c>
      <c r="AE11" s="3">
        <v>9225464</v>
      </c>
      <c r="AF11" s="11">
        <v>0.33284340766883153</v>
      </c>
      <c r="AG11" s="3">
        <v>2116103</v>
      </c>
      <c r="AH11" s="11">
        <v>0.36979615018305417</v>
      </c>
      <c r="AI11" s="3">
        <v>1725976</v>
      </c>
      <c r="AJ11" s="11">
        <v>0.28895047075641622</v>
      </c>
      <c r="AK11" s="3">
        <v>2764791</v>
      </c>
      <c r="AL11" s="11">
        <v>0.2145471146159301</v>
      </c>
      <c r="AM11" s="3">
        <v>1377508</v>
      </c>
      <c r="AN11" s="11">
        <v>0.24594575726839141</v>
      </c>
      <c r="AO11" s="3">
        <v>7984379</v>
      </c>
      <c r="AP11" s="11">
        <v>0.26453138174277419</v>
      </c>
      <c r="AQ11" s="3">
        <v>1369617</v>
      </c>
      <c r="AR11" s="11">
        <v>0.27655096603852525</v>
      </c>
    </row>
    <row r="12" spans="2:44" x14ac:dyDescent="0.25">
      <c r="B12" s="2" t="s">
        <v>133</v>
      </c>
      <c r="C12" s="3">
        <v>8405</v>
      </c>
      <c r="D12" s="11">
        <v>2.8061434007720315E-3</v>
      </c>
      <c r="E12" s="3">
        <v>4885</v>
      </c>
      <c r="F12" s="11">
        <v>1.4960042751729133E-3</v>
      </c>
      <c r="G12" s="3">
        <v>29937</v>
      </c>
      <c r="H12" s="11">
        <v>3.7122920926702784E-3</v>
      </c>
      <c r="I12" s="3">
        <v>3134</v>
      </c>
      <c r="J12" s="11">
        <v>9.2159692103114166E-4</v>
      </c>
      <c r="K12" s="3">
        <v>46362</v>
      </c>
      <c r="L12" s="11">
        <v>2.615555043549708E-3</v>
      </c>
      <c r="M12" s="3">
        <v>7800</v>
      </c>
      <c r="N12" s="11">
        <v>2.4877637109269597E-3</v>
      </c>
      <c r="O12" s="3">
        <v>2199</v>
      </c>
      <c r="P12" s="11">
        <v>5.6804913482939412E-4</v>
      </c>
      <c r="Q12" s="3">
        <v>11652</v>
      </c>
      <c r="R12" s="11">
        <v>1.1928301204961118E-3</v>
      </c>
      <c r="S12" s="3">
        <v>13011</v>
      </c>
      <c r="T12" s="11">
        <v>3.2821895996137354E-3</v>
      </c>
      <c r="U12" s="3">
        <v>34661</v>
      </c>
      <c r="V12" s="11">
        <v>1.6712972383405547E-3</v>
      </c>
      <c r="W12" s="3">
        <v>5054</v>
      </c>
      <c r="X12" s="11">
        <v>1.2014999016976239E-3</v>
      </c>
      <c r="Y12" s="3">
        <v>2125</v>
      </c>
      <c r="Z12" s="11">
        <v>3.7094662261391857E-4</v>
      </c>
      <c r="AA12" s="3">
        <v>13720</v>
      </c>
      <c r="AB12" s="11">
        <v>1.089556977556238E-3</v>
      </c>
      <c r="AC12" s="3">
        <v>45621</v>
      </c>
      <c r="AD12" s="11">
        <v>8.7904173063761311E-3</v>
      </c>
      <c r="AE12" s="3">
        <v>66520</v>
      </c>
      <c r="AF12" s="11">
        <v>2.3999598804060884E-3</v>
      </c>
      <c r="AG12" s="3">
        <v>28478</v>
      </c>
      <c r="AH12" s="11">
        <v>4.9766267355194982E-3</v>
      </c>
      <c r="AI12" s="3">
        <v>7822</v>
      </c>
      <c r="AJ12" s="11">
        <v>1.3095029028542041E-3</v>
      </c>
      <c r="AK12" s="3">
        <v>31712</v>
      </c>
      <c r="AL12" s="11">
        <v>2.4608435497295725E-3</v>
      </c>
      <c r="AM12" s="3">
        <v>25528</v>
      </c>
      <c r="AN12" s="11">
        <v>4.5578706559580746E-3</v>
      </c>
      <c r="AO12" s="3">
        <v>93541</v>
      </c>
      <c r="AP12" s="11">
        <v>3.0991176620750144E-3</v>
      </c>
      <c r="AQ12" s="3">
        <v>1874</v>
      </c>
      <c r="AR12" s="11">
        <v>3.7839520855552779E-4</v>
      </c>
    </row>
    <row r="13" spans="2:44" x14ac:dyDescent="0.25">
      <c r="B13" s="2" t="s">
        <v>14</v>
      </c>
      <c r="C13" s="3">
        <v>44720</v>
      </c>
      <c r="D13" s="11">
        <v>1.4930485768295688E-2</v>
      </c>
      <c r="E13" s="3">
        <v>47133</v>
      </c>
      <c r="F13" s="11">
        <v>1.4434220982952901E-2</v>
      </c>
      <c r="G13" s="3">
        <v>160093</v>
      </c>
      <c r="H13" s="11">
        <v>1.9852088652565818E-2</v>
      </c>
      <c r="I13" s="3">
        <v>62808</v>
      </c>
      <c r="J13" s="11">
        <v>1.8469578626714726E-2</v>
      </c>
      <c r="K13" s="3">
        <v>314757</v>
      </c>
      <c r="L13" s="11">
        <v>1.7757306821159041E-2</v>
      </c>
      <c r="M13" s="3">
        <v>34743</v>
      </c>
      <c r="N13" s="11">
        <v>1.1081073667786585E-2</v>
      </c>
      <c r="O13" s="3">
        <v>42976</v>
      </c>
      <c r="P13" s="11">
        <v>1.1101627839212388E-2</v>
      </c>
      <c r="Q13" s="3">
        <v>85593</v>
      </c>
      <c r="R13" s="11">
        <v>8.7622647188142534E-3</v>
      </c>
      <c r="S13" s="3">
        <v>61885</v>
      </c>
      <c r="T13" s="11">
        <v>1.5611275334109293E-2</v>
      </c>
      <c r="U13" s="3">
        <v>225193</v>
      </c>
      <c r="V13" s="11">
        <v>1.0858441446975694E-2</v>
      </c>
      <c r="W13" s="3">
        <v>92936</v>
      </c>
      <c r="X13" s="11">
        <v>2.2093904800983451E-2</v>
      </c>
      <c r="Y13" s="3">
        <v>99417</v>
      </c>
      <c r="Z13" s="11">
        <v>1.735454135548609E-2</v>
      </c>
      <c r="AA13" s="3">
        <v>117796</v>
      </c>
      <c r="AB13" s="11">
        <v>9.3546249073042723E-3</v>
      </c>
      <c r="AC13" s="3">
        <v>130541</v>
      </c>
      <c r="AD13" s="11">
        <v>2.5153106367498443E-2</v>
      </c>
      <c r="AE13" s="3">
        <v>440690</v>
      </c>
      <c r="AF13" s="11">
        <v>1.5899553813832817E-2</v>
      </c>
      <c r="AG13" s="3">
        <v>98031</v>
      </c>
      <c r="AH13" s="11">
        <v>1.7131248525518363E-2</v>
      </c>
      <c r="AI13" s="3">
        <v>80529</v>
      </c>
      <c r="AJ13" s="11">
        <v>1.3481585178208412E-2</v>
      </c>
      <c r="AK13" s="3">
        <v>103935</v>
      </c>
      <c r="AL13" s="11">
        <v>8.0653309264992149E-3</v>
      </c>
      <c r="AM13" s="3">
        <v>84591</v>
      </c>
      <c r="AN13" s="11">
        <v>1.5103213595195453E-2</v>
      </c>
      <c r="AO13" s="3">
        <v>367086</v>
      </c>
      <c r="AP13" s="11">
        <v>1.216196861376796E-2</v>
      </c>
      <c r="AQ13" s="3">
        <v>39897</v>
      </c>
      <c r="AR13" s="11">
        <v>8.0559411076520232E-3</v>
      </c>
    </row>
    <row r="15" spans="2:44" x14ac:dyDescent="0.25">
      <c r="B15" s="71" t="s">
        <v>214</v>
      </c>
      <c r="C15" s="71"/>
      <c r="D15" s="71"/>
      <c r="E15" s="71"/>
    </row>
  </sheetData>
  <mergeCells count="28">
    <mergeCell ref="B15:E15"/>
    <mergeCell ref="AQ4:AR4"/>
    <mergeCell ref="AQ2:AR3"/>
    <mergeCell ref="AG4:AH4"/>
    <mergeCell ref="AI4:AJ4"/>
    <mergeCell ref="AK4:AL4"/>
    <mergeCell ref="AM4:AN4"/>
    <mergeCell ref="AO4:AP4"/>
    <mergeCell ref="AG2:AP3"/>
    <mergeCell ref="B2:B5"/>
    <mergeCell ref="O4:P4"/>
    <mergeCell ref="Q4:R4"/>
    <mergeCell ref="S4:T4"/>
    <mergeCell ref="W4:X4"/>
    <mergeCell ref="C4:D4"/>
    <mergeCell ref="E4:F4"/>
    <mergeCell ref="G4:H4"/>
    <mergeCell ref="I4:J4"/>
    <mergeCell ref="M4:N4"/>
    <mergeCell ref="C2:L3"/>
    <mergeCell ref="K4:L4"/>
    <mergeCell ref="M2:V3"/>
    <mergeCell ref="U4:V4"/>
    <mergeCell ref="AE4:AF4"/>
    <mergeCell ref="W2:AF3"/>
    <mergeCell ref="Y4:Z4"/>
    <mergeCell ref="AA4:AB4"/>
    <mergeCell ref="AC4:AD4"/>
  </mergeCells>
  <pageMargins left="0.7" right="0.7" top="0.75" bottom="0.75" header="0.3" footer="0.3"/>
  <pageSetup orientation="portrait" horizontalDpi="0"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R26"/>
  <sheetViews>
    <sheetView workbookViewId="0">
      <pane xSplit="2" ySplit="5" topLeftCell="AG6" activePane="bottomRight" state="frozen"/>
      <selection pane="topRight" activeCell="C1" sqref="C1"/>
      <selection pane="bottomLeft" activeCell="A6" sqref="A6"/>
      <selection pane="bottomRight" activeCell="B2" sqref="B2:B5"/>
    </sheetView>
  </sheetViews>
  <sheetFormatPr defaultRowHeight="15" x14ac:dyDescent="0.25"/>
  <cols>
    <col min="1" max="1" width="5.5703125" customWidth="1"/>
    <col min="2" max="2" width="37.5703125" customWidth="1"/>
    <col min="3" max="3" width="12.5703125" bestFit="1" customWidth="1"/>
    <col min="4" max="4" width="12.5703125" customWidth="1"/>
    <col min="5" max="5" width="12.85546875" bestFit="1" customWidth="1"/>
    <col min="6" max="6" width="12.85546875" customWidth="1"/>
    <col min="7" max="7" width="13.140625" bestFit="1" customWidth="1"/>
    <col min="8" max="8" width="13.140625" customWidth="1"/>
    <col min="9" max="9" width="13.28515625" bestFit="1" customWidth="1"/>
    <col min="10" max="10" width="13.28515625" customWidth="1"/>
    <col min="11" max="11" width="13.28515625" style="20" customWidth="1"/>
    <col min="12" max="12" width="9.140625" style="20" customWidth="1"/>
    <col min="13" max="13" width="12.5703125" bestFit="1" customWidth="1"/>
    <col min="14" max="14" width="9.85546875" customWidth="1"/>
    <col min="15" max="15" width="12.85546875" bestFit="1" customWidth="1"/>
    <col min="16" max="16" width="10.7109375" customWidth="1"/>
    <col min="17" max="17" width="13.140625" bestFit="1" customWidth="1"/>
    <col min="18" max="18" width="10.5703125" customWidth="1"/>
    <col min="19" max="19" width="13.28515625" bestFit="1" customWidth="1"/>
    <col min="20" max="20" width="10.85546875" customWidth="1"/>
    <col min="21" max="21" width="12.5703125" style="20" bestFit="1" customWidth="1"/>
    <col min="22" max="22" width="9.7109375" style="20" customWidth="1"/>
    <col min="23" max="23" width="12.5703125" bestFit="1" customWidth="1"/>
    <col min="24" max="24" width="9.7109375" customWidth="1"/>
    <col min="25" max="25" width="12.85546875" bestFit="1" customWidth="1"/>
    <col min="26" max="26" width="11.140625" customWidth="1"/>
    <col min="27" max="27" width="13.140625" bestFit="1" customWidth="1"/>
    <col min="28" max="28" width="10.85546875" customWidth="1"/>
    <col min="29" max="29" width="13.28515625" bestFit="1" customWidth="1"/>
    <col min="30" max="30" width="10.7109375" customWidth="1"/>
    <col min="31" max="31" width="12.5703125" style="20" bestFit="1" customWidth="1"/>
    <col min="32" max="32" width="9.85546875" style="20" customWidth="1"/>
    <col min="33" max="33" width="12.7109375" bestFit="1" customWidth="1"/>
    <col min="34" max="34" width="10.140625" customWidth="1"/>
    <col min="35" max="35" width="12.85546875" bestFit="1" customWidth="1"/>
    <col min="36" max="36" width="11.140625" customWidth="1"/>
    <col min="37" max="37" width="13.5703125" bestFit="1" customWidth="1"/>
    <col min="38" max="38" width="11" customWidth="1"/>
    <col min="39" max="39" width="13.28515625" bestFit="1" customWidth="1"/>
    <col min="40" max="40" width="11" customWidth="1"/>
    <col min="41" max="41" width="12.7109375" bestFit="1" customWidth="1"/>
    <col min="43" max="43" width="12.7109375" bestFit="1" customWidth="1"/>
  </cols>
  <sheetData>
    <row r="2" spans="2:44" ht="18.75" customHeight="1" x14ac:dyDescent="0.25">
      <c r="B2" s="48" t="s">
        <v>207</v>
      </c>
      <c r="C2" s="38">
        <v>2015</v>
      </c>
      <c r="D2" s="39"/>
      <c r="E2" s="39"/>
      <c r="F2" s="39"/>
      <c r="G2" s="39"/>
      <c r="H2" s="39"/>
      <c r="I2" s="39"/>
      <c r="J2" s="39"/>
      <c r="K2" s="39"/>
      <c r="L2" s="40"/>
      <c r="M2" s="38">
        <v>2016</v>
      </c>
      <c r="N2" s="39"/>
      <c r="O2" s="39"/>
      <c r="P2" s="39"/>
      <c r="Q2" s="39"/>
      <c r="R2" s="39"/>
      <c r="S2" s="39"/>
      <c r="T2" s="39"/>
      <c r="U2" s="39"/>
      <c r="V2" s="40"/>
      <c r="W2" s="38">
        <v>2017</v>
      </c>
      <c r="X2" s="39"/>
      <c r="Y2" s="39"/>
      <c r="Z2" s="39"/>
      <c r="AA2" s="39"/>
      <c r="AB2" s="39"/>
      <c r="AC2" s="39"/>
      <c r="AD2" s="39"/>
      <c r="AE2" s="39"/>
      <c r="AF2" s="40"/>
      <c r="AG2" s="37">
        <v>2018</v>
      </c>
      <c r="AH2" s="37"/>
      <c r="AI2" s="37"/>
      <c r="AJ2" s="37"/>
      <c r="AK2" s="37"/>
      <c r="AL2" s="37"/>
      <c r="AM2" s="37"/>
      <c r="AN2" s="37"/>
      <c r="AO2" s="37"/>
      <c r="AP2" s="37"/>
      <c r="AQ2" s="37">
        <v>2019</v>
      </c>
      <c r="AR2" s="37"/>
    </row>
    <row r="3" spans="2:44" x14ac:dyDescent="0.25">
      <c r="B3" s="49"/>
      <c r="C3" s="41"/>
      <c r="D3" s="42"/>
      <c r="E3" s="42"/>
      <c r="F3" s="42"/>
      <c r="G3" s="42"/>
      <c r="H3" s="42"/>
      <c r="I3" s="42"/>
      <c r="J3" s="42"/>
      <c r="K3" s="42"/>
      <c r="L3" s="43"/>
      <c r="M3" s="41"/>
      <c r="N3" s="42"/>
      <c r="O3" s="42"/>
      <c r="P3" s="42"/>
      <c r="Q3" s="42"/>
      <c r="R3" s="42"/>
      <c r="S3" s="42"/>
      <c r="T3" s="42"/>
      <c r="U3" s="42"/>
      <c r="V3" s="43"/>
      <c r="W3" s="41"/>
      <c r="X3" s="42"/>
      <c r="Y3" s="42"/>
      <c r="Z3" s="42"/>
      <c r="AA3" s="42"/>
      <c r="AB3" s="42"/>
      <c r="AC3" s="42"/>
      <c r="AD3" s="42"/>
      <c r="AE3" s="42"/>
      <c r="AF3" s="43"/>
      <c r="AG3" s="37"/>
      <c r="AH3" s="37"/>
      <c r="AI3" s="37"/>
      <c r="AJ3" s="37"/>
      <c r="AK3" s="37"/>
      <c r="AL3" s="37"/>
      <c r="AM3" s="37"/>
      <c r="AN3" s="37"/>
      <c r="AO3" s="37"/>
      <c r="AP3" s="37"/>
      <c r="AQ3" s="37"/>
      <c r="AR3" s="37"/>
    </row>
    <row r="4" spans="2:44" x14ac:dyDescent="0.25">
      <c r="B4" s="49"/>
      <c r="C4" s="35" t="s">
        <v>0</v>
      </c>
      <c r="D4" s="36"/>
      <c r="E4" s="35" t="s">
        <v>1</v>
      </c>
      <c r="F4" s="36"/>
      <c r="G4" s="35" t="s">
        <v>2</v>
      </c>
      <c r="H4" s="36"/>
      <c r="I4" s="35" t="s">
        <v>3</v>
      </c>
      <c r="J4" s="36"/>
      <c r="K4" s="35" t="s">
        <v>142</v>
      </c>
      <c r="L4" s="36"/>
      <c r="M4" s="35" t="s">
        <v>0</v>
      </c>
      <c r="N4" s="36"/>
      <c r="O4" s="35" t="s">
        <v>1</v>
      </c>
      <c r="P4" s="36"/>
      <c r="Q4" s="35" t="s">
        <v>2</v>
      </c>
      <c r="R4" s="36"/>
      <c r="S4" s="35" t="s">
        <v>3</v>
      </c>
      <c r="T4" s="36"/>
      <c r="U4" s="35" t="s">
        <v>142</v>
      </c>
      <c r="V4" s="36"/>
      <c r="W4" s="35" t="s">
        <v>0</v>
      </c>
      <c r="X4" s="36"/>
      <c r="Y4" s="35" t="s">
        <v>1</v>
      </c>
      <c r="Z4" s="36"/>
      <c r="AA4" s="35" t="s">
        <v>2</v>
      </c>
      <c r="AB4" s="36"/>
      <c r="AC4" s="35" t="s">
        <v>3</v>
      </c>
      <c r="AD4" s="36"/>
      <c r="AE4" s="35" t="s">
        <v>142</v>
      </c>
      <c r="AF4" s="36"/>
      <c r="AG4" s="35" t="s">
        <v>0</v>
      </c>
      <c r="AH4" s="36"/>
      <c r="AI4" s="35" t="s">
        <v>1</v>
      </c>
      <c r="AJ4" s="36"/>
      <c r="AK4" s="35" t="s">
        <v>2</v>
      </c>
      <c r="AL4" s="36"/>
      <c r="AM4" s="35" t="s">
        <v>3</v>
      </c>
      <c r="AN4" s="36"/>
      <c r="AO4" s="35" t="s">
        <v>142</v>
      </c>
      <c r="AP4" s="36"/>
      <c r="AQ4" s="35" t="s">
        <v>0</v>
      </c>
      <c r="AR4" s="36"/>
    </row>
    <row r="5" spans="2:44" x14ac:dyDescent="0.25">
      <c r="B5" s="50"/>
      <c r="C5" s="6" t="s">
        <v>37</v>
      </c>
      <c r="D5" s="6" t="s">
        <v>45</v>
      </c>
      <c r="E5" s="6" t="s">
        <v>37</v>
      </c>
      <c r="F5" s="6" t="s">
        <v>45</v>
      </c>
      <c r="G5" s="6" t="s">
        <v>37</v>
      </c>
      <c r="H5" s="6" t="s">
        <v>45</v>
      </c>
      <c r="I5" s="6" t="s">
        <v>37</v>
      </c>
      <c r="J5" s="6" t="s">
        <v>45</v>
      </c>
      <c r="K5" s="7" t="s">
        <v>37</v>
      </c>
      <c r="L5" s="7" t="s">
        <v>45</v>
      </c>
      <c r="M5" s="6" t="s">
        <v>37</v>
      </c>
      <c r="N5" s="6" t="s">
        <v>45</v>
      </c>
      <c r="O5" s="6" t="s">
        <v>37</v>
      </c>
      <c r="P5" s="6" t="s">
        <v>45</v>
      </c>
      <c r="Q5" s="6" t="s">
        <v>37</v>
      </c>
      <c r="R5" s="6" t="s">
        <v>45</v>
      </c>
      <c r="S5" s="6" t="s">
        <v>37</v>
      </c>
      <c r="T5" s="6" t="s">
        <v>45</v>
      </c>
      <c r="U5" s="7" t="s">
        <v>37</v>
      </c>
      <c r="V5" s="7" t="s">
        <v>45</v>
      </c>
      <c r="W5" s="6" t="s">
        <v>37</v>
      </c>
      <c r="X5" s="6" t="s">
        <v>45</v>
      </c>
      <c r="Y5" s="6" t="s">
        <v>37</v>
      </c>
      <c r="Z5" s="6" t="s">
        <v>45</v>
      </c>
      <c r="AA5" s="6" t="s">
        <v>37</v>
      </c>
      <c r="AB5" s="6" t="s">
        <v>45</v>
      </c>
      <c r="AC5" s="6" t="s">
        <v>37</v>
      </c>
      <c r="AD5" s="6" t="s">
        <v>45</v>
      </c>
      <c r="AE5" s="7" t="s">
        <v>37</v>
      </c>
      <c r="AF5" s="7" t="s">
        <v>45</v>
      </c>
      <c r="AG5" s="6" t="s">
        <v>37</v>
      </c>
      <c r="AH5" s="6" t="s">
        <v>45</v>
      </c>
      <c r="AI5" s="6" t="s">
        <v>37</v>
      </c>
      <c r="AJ5" s="6" t="s">
        <v>45</v>
      </c>
      <c r="AK5" s="6" t="s">
        <v>37</v>
      </c>
      <c r="AL5" s="6" t="s">
        <v>45</v>
      </c>
      <c r="AM5" s="6" t="s">
        <v>37</v>
      </c>
      <c r="AN5" s="6" t="s">
        <v>45</v>
      </c>
      <c r="AO5" s="7" t="s">
        <v>37</v>
      </c>
      <c r="AP5" s="7" t="s">
        <v>45</v>
      </c>
      <c r="AQ5" s="28" t="s">
        <v>37</v>
      </c>
      <c r="AR5" s="28" t="s">
        <v>45</v>
      </c>
    </row>
    <row r="6" spans="2:44" x14ac:dyDescent="0.25">
      <c r="B6" s="2" t="s">
        <v>89</v>
      </c>
      <c r="C6" s="3">
        <v>137616643</v>
      </c>
      <c r="D6" s="11">
        <v>0.19087703045973087</v>
      </c>
      <c r="E6" s="3">
        <v>160078043</v>
      </c>
      <c r="F6" s="11">
        <v>0.1839490091617402</v>
      </c>
      <c r="G6" s="3">
        <v>350618724</v>
      </c>
      <c r="H6" s="11">
        <v>0.22843155908204382</v>
      </c>
      <c r="I6" s="3">
        <v>154389097</v>
      </c>
      <c r="J6" s="11">
        <v>0.1656337473420571</v>
      </c>
      <c r="K6" s="3">
        <v>802702506</v>
      </c>
      <c r="L6" s="11">
        <v>0.19779727043408379</v>
      </c>
      <c r="M6" s="3">
        <v>139906457</v>
      </c>
      <c r="N6" s="11">
        <v>0.18124228650648874</v>
      </c>
      <c r="O6" s="3">
        <v>204514951</v>
      </c>
      <c r="P6" s="11">
        <v>0.2251068343599302</v>
      </c>
      <c r="Q6" s="3">
        <v>511433336</v>
      </c>
      <c r="R6" s="11">
        <v>0.28328823201174252</v>
      </c>
      <c r="S6" s="3">
        <v>171630350</v>
      </c>
      <c r="T6" s="11">
        <v>0.1920081237919975</v>
      </c>
      <c r="U6" s="3">
        <v>1027485095</v>
      </c>
      <c r="V6" s="11">
        <v>0.23460326224264955</v>
      </c>
      <c r="W6" s="3">
        <v>158472432</v>
      </c>
      <c r="X6" s="11">
        <v>0.20785686607460893</v>
      </c>
      <c r="Y6" s="3">
        <v>307939217</v>
      </c>
      <c r="Z6" s="11">
        <v>0.21089032071260286</v>
      </c>
      <c r="AA6" s="3">
        <v>595282969</v>
      </c>
      <c r="AB6" s="11">
        <v>0.26006887441193743</v>
      </c>
      <c r="AC6" s="3">
        <v>265209832</v>
      </c>
      <c r="AD6" s="11">
        <v>0.21215946204857203</v>
      </c>
      <c r="AE6" s="3">
        <v>1326904450</v>
      </c>
      <c r="AF6" s="11">
        <v>0.23030174416206373</v>
      </c>
      <c r="AG6" s="3">
        <v>309891019</v>
      </c>
      <c r="AH6" s="11">
        <v>0.22157637522345452</v>
      </c>
      <c r="AI6" s="3">
        <v>424049013</v>
      </c>
      <c r="AJ6" s="11">
        <v>0.22082711496946894</v>
      </c>
      <c r="AK6" s="3">
        <v>805270183</v>
      </c>
      <c r="AL6" s="11">
        <v>0.25776739777035662</v>
      </c>
      <c r="AM6" s="3">
        <v>315304009</v>
      </c>
      <c r="AN6" s="11">
        <v>0.21381832848497564</v>
      </c>
      <c r="AO6" s="3">
        <v>1854514224</v>
      </c>
      <c r="AP6" s="11">
        <v>0.23422965040732593</v>
      </c>
      <c r="AQ6" s="3">
        <v>305286973</v>
      </c>
      <c r="AR6" s="11">
        <v>0.25732856822531958</v>
      </c>
    </row>
    <row r="7" spans="2:44" ht="30" x14ac:dyDescent="0.25">
      <c r="B7" s="2" t="s">
        <v>90</v>
      </c>
      <c r="C7" s="3">
        <v>114571519</v>
      </c>
      <c r="D7" s="11">
        <v>0.15891298352613231</v>
      </c>
      <c r="E7" s="3">
        <v>135251951</v>
      </c>
      <c r="F7" s="11">
        <v>0.15542083041109039</v>
      </c>
      <c r="G7" s="3">
        <v>258488359</v>
      </c>
      <c r="H7" s="11">
        <v>0.16840771701322219</v>
      </c>
      <c r="I7" s="3">
        <v>168382976</v>
      </c>
      <c r="J7" s="11">
        <v>0.18064684518161064</v>
      </c>
      <c r="K7" s="3">
        <v>676694805</v>
      </c>
      <c r="L7" s="11">
        <v>0.16674718758872867</v>
      </c>
      <c r="M7" s="3">
        <v>188239566</v>
      </c>
      <c r="N7" s="11">
        <v>0.24385557381979231</v>
      </c>
      <c r="O7" s="3">
        <v>158751394</v>
      </c>
      <c r="P7" s="11">
        <v>0.17473550749630043</v>
      </c>
      <c r="Q7" s="3">
        <v>282235741</v>
      </c>
      <c r="R7" s="11">
        <v>0.15633330573197923</v>
      </c>
      <c r="S7" s="3">
        <v>171709906</v>
      </c>
      <c r="T7" s="11">
        <v>0.19209712552331365</v>
      </c>
      <c r="U7" s="3">
        <v>800936606</v>
      </c>
      <c r="V7" s="11">
        <v>0.18287597701566238</v>
      </c>
      <c r="W7" s="3">
        <v>141016536</v>
      </c>
      <c r="X7" s="11">
        <v>0.18496122554399411</v>
      </c>
      <c r="Y7" s="3">
        <v>317814945</v>
      </c>
      <c r="Z7" s="11">
        <v>0.2176536536374587</v>
      </c>
      <c r="AA7" s="3">
        <v>384894848</v>
      </c>
      <c r="AB7" s="11">
        <v>0.16815392863408754</v>
      </c>
      <c r="AC7" s="3">
        <v>222235324</v>
      </c>
      <c r="AD7" s="11">
        <v>0.17778121735709299</v>
      </c>
      <c r="AE7" s="3">
        <v>1065961653</v>
      </c>
      <c r="AF7" s="11">
        <v>0.18501168482461305</v>
      </c>
      <c r="AG7" s="3">
        <v>255246963</v>
      </c>
      <c r="AH7" s="11">
        <v>0.18250511754371046</v>
      </c>
      <c r="AI7" s="3">
        <v>353948063</v>
      </c>
      <c r="AJ7" s="11">
        <v>0.18432145154249382</v>
      </c>
      <c r="AK7" s="3">
        <v>587433786</v>
      </c>
      <c r="AL7" s="11">
        <v>0.1880378555871707</v>
      </c>
      <c r="AM7" s="3">
        <v>238076420</v>
      </c>
      <c r="AN7" s="11">
        <v>0.16144768453003408</v>
      </c>
      <c r="AO7" s="3">
        <v>1434705232</v>
      </c>
      <c r="AP7" s="11">
        <v>0.18120675515990081</v>
      </c>
      <c r="AQ7" s="3">
        <v>220240975</v>
      </c>
      <c r="AR7" s="11">
        <v>0.18564268957948105</v>
      </c>
    </row>
    <row r="8" spans="2:44" x14ac:dyDescent="0.25">
      <c r="B8" s="2" t="s">
        <v>42</v>
      </c>
      <c r="C8" s="3">
        <v>61689789</v>
      </c>
      <c r="D8" s="11">
        <v>8.5564968577291706E-2</v>
      </c>
      <c r="E8" s="3">
        <v>110794644</v>
      </c>
      <c r="F8" s="11">
        <v>0.12731643017542227</v>
      </c>
      <c r="G8" s="3">
        <v>164790509</v>
      </c>
      <c r="H8" s="11">
        <v>0.10736264299676584</v>
      </c>
      <c r="I8" s="3">
        <v>146732049</v>
      </c>
      <c r="J8" s="11">
        <v>0.15741901211487974</v>
      </c>
      <c r="K8" s="3">
        <v>484006990</v>
      </c>
      <c r="L8" s="11">
        <v>0.11926617990777381</v>
      </c>
      <c r="M8" s="3">
        <v>125618625</v>
      </c>
      <c r="N8" s="11">
        <v>0.1627330668719684</v>
      </c>
      <c r="O8" s="3">
        <v>132108012</v>
      </c>
      <c r="P8" s="11">
        <v>0.14540949808067416</v>
      </c>
      <c r="Q8" s="3">
        <v>227585462</v>
      </c>
      <c r="R8" s="11">
        <v>0.12606194908177751</v>
      </c>
      <c r="S8" s="3">
        <v>152254929</v>
      </c>
      <c r="T8" s="11">
        <v>0.17033224750385809</v>
      </c>
      <c r="U8" s="3">
        <v>637567028</v>
      </c>
      <c r="V8" s="11">
        <v>0.14557418437992103</v>
      </c>
      <c r="W8" s="3">
        <v>129203178</v>
      </c>
      <c r="X8" s="11">
        <v>0.16946649538362521</v>
      </c>
      <c r="Y8" s="3">
        <v>224128548</v>
      </c>
      <c r="Z8" s="11">
        <v>0.15349308811345716</v>
      </c>
      <c r="AA8" s="3">
        <v>264221682</v>
      </c>
      <c r="AB8" s="11">
        <v>0.11543390120567833</v>
      </c>
      <c r="AC8" s="3">
        <v>172163975</v>
      </c>
      <c r="AD8" s="11">
        <v>0.13772572473913336</v>
      </c>
      <c r="AE8" s="3">
        <v>789717384</v>
      </c>
      <c r="AF8" s="11">
        <v>0.13706585348349856</v>
      </c>
      <c r="AG8" s="3">
        <v>169120077</v>
      </c>
      <c r="AH8" s="11">
        <v>0.12092319990458168</v>
      </c>
      <c r="AI8" s="3">
        <v>297807047</v>
      </c>
      <c r="AJ8" s="11">
        <v>0.15508554197858029</v>
      </c>
      <c r="AK8" s="3">
        <v>350677868</v>
      </c>
      <c r="AL8" s="11">
        <v>0.11225216504758702</v>
      </c>
      <c r="AM8" s="3">
        <v>256489328</v>
      </c>
      <c r="AN8" s="11">
        <v>0.17393410112712732</v>
      </c>
      <c r="AO8" s="3">
        <v>1074094320</v>
      </c>
      <c r="AP8" s="11">
        <v>0.1356607211863016</v>
      </c>
      <c r="AQ8" s="3">
        <v>156451376</v>
      </c>
      <c r="AR8" s="11">
        <v>0.13187398134725234</v>
      </c>
    </row>
    <row r="9" spans="2:44" x14ac:dyDescent="0.25">
      <c r="B9" s="2" t="s">
        <v>91</v>
      </c>
      <c r="C9" s="3">
        <v>38880313</v>
      </c>
      <c r="D9" s="11">
        <v>5.3927770122868569E-2</v>
      </c>
      <c r="E9" s="3">
        <v>53146273</v>
      </c>
      <c r="F9" s="11">
        <v>6.107148785539155E-2</v>
      </c>
      <c r="G9" s="3">
        <v>116721095</v>
      </c>
      <c r="H9" s="11">
        <v>7.6044945359544897E-2</v>
      </c>
      <c r="I9" s="3">
        <v>59341203</v>
      </c>
      <c r="J9" s="11">
        <v>6.3663212076923548E-2</v>
      </c>
      <c r="K9" s="3">
        <v>268088885</v>
      </c>
      <c r="L9" s="11">
        <v>6.6060899636355419E-2</v>
      </c>
      <c r="M9" s="3">
        <v>44731941</v>
      </c>
      <c r="N9" s="11">
        <v>5.7948142212716817E-2</v>
      </c>
      <c r="O9" s="3">
        <v>67521471</v>
      </c>
      <c r="P9" s="11">
        <v>7.4319967874308765E-2</v>
      </c>
      <c r="Q9" s="3">
        <v>140398872</v>
      </c>
      <c r="R9" s="11">
        <v>7.7768392135711184E-2</v>
      </c>
      <c r="S9" s="3">
        <v>66449095</v>
      </c>
      <c r="T9" s="11">
        <v>7.4338635670359018E-2</v>
      </c>
      <c r="U9" s="3">
        <v>319101379</v>
      </c>
      <c r="V9" s="11">
        <v>7.2859669560002824E-2</v>
      </c>
      <c r="W9" s="3">
        <v>65287621</v>
      </c>
      <c r="X9" s="11">
        <v>8.5633066415784082E-2</v>
      </c>
      <c r="Y9" s="3">
        <v>118220458</v>
      </c>
      <c r="Z9" s="11">
        <v>8.0962569643770951E-2</v>
      </c>
      <c r="AA9" s="3">
        <v>186245610</v>
      </c>
      <c r="AB9" s="11">
        <v>8.1367498617056319E-2</v>
      </c>
      <c r="AC9" s="3">
        <v>113694654</v>
      </c>
      <c r="AD9" s="11">
        <v>9.0952120622882979E-2</v>
      </c>
      <c r="AE9" s="3">
        <v>483448342</v>
      </c>
      <c r="AF9" s="11">
        <v>8.390882732728637E-2</v>
      </c>
      <c r="AG9" s="3">
        <v>97775014</v>
      </c>
      <c r="AH9" s="11">
        <v>6.9910490660403807E-2</v>
      </c>
      <c r="AI9" s="3">
        <v>129727635</v>
      </c>
      <c r="AJ9" s="11">
        <v>6.7556764644237724E-2</v>
      </c>
      <c r="AK9" s="3">
        <v>210362205</v>
      </c>
      <c r="AL9" s="11">
        <v>6.7337049498186002E-2</v>
      </c>
      <c r="AM9" s="3">
        <v>122904458</v>
      </c>
      <c r="AN9" s="11">
        <v>8.3345675991426726E-2</v>
      </c>
      <c r="AO9" s="3">
        <v>560769313</v>
      </c>
      <c r="AP9" s="11">
        <v>7.0826526129220094E-2</v>
      </c>
      <c r="AQ9" s="3">
        <v>86041737</v>
      </c>
      <c r="AR9" s="11">
        <v>7.2525194155040176E-2</v>
      </c>
    </row>
    <row r="10" spans="2:44" x14ac:dyDescent="0.25">
      <c r="B10" s="2" t="s">
        <v>92</v>
      </c>
      <c r="C10" s="3">
        <v>141769719</v>
      </c>
      <c r="D10" s="11">
        <v>0.1966374297608065</v>
      </c>
      <c r="E10" s="3">
        <v>191179694</v>
      </c>
      <c r="F10" s="11">
        <v>0.21968856330374234</v>
      </c>
      <c r="G10" s="3">
        <v>446832322</v>
      </c>
      <c r="H10" s="11">
        <v>0.29111566774942071</v>
      </c>
      <c r="I10" s="3">
        <v>198394987</v>
      </c>
      <c r="J10" s="11">
        <v>0.21284472666284657</v>
      </c>
      <c r="K10" s="3">
        <v>978176722</v>
      </c>
      <c r="L10" s="11">
        <v>0.24103660343345135</v>
      </c>
      <c r="M10" s="3">
        <v>158671421</v>
      </c>
      <c r="N10" s="11">
        <v>0.20555142172797425</v>
      </c>
      <c r="O10" s="3">
        <v>217907761</v>
      </c>
      <c r="P10" s="11">
        <v>0.23984811878702333</v>
      </c>
      <c r="Q10" s="3">
        <v>478189271</v>
      </c>
      <c r="R10" s="11">
        <v>0.26487399943083495</v>
      </c>
      <c r="S10" s="3">
        <v>195859189</v>
      </c>
      <c r="T10" s="11">
        <v>0.21911366729318116</v>
      </c>
      <c r="U10" s="3">
        <v>1050627643</v>
      </c>
      <c r="V10" s="11">
        <v>0.23988734595717498</v>
      </c>
      <c r="W10" s="3">
        <v>172568542</v>
      </c>
      <c r="X10" s="11">
        <v>0.22634571748848106</v>
      </c>
      <c r="Y10" s="3">
        <v>356400393</v>
      </c>
      <c r="Z10" s="11">
        <v>0.24407866563441868</v>
      </c>
      <c r="AA10" s="3">
        <v>647188964</v>
      </c>
      <c r="AB10" s="11">
        <v>0.28274570945991218</v>
      </c>
      <c r="AC10" s="3">
        <v>300376555</v>
      </c>
      <c r="AD10" s="11">
        <v>0.24029172614084426</v>
      </c>
      <c r="AE10" s="3">
        <v>1476534454</v>
      </c>
      <c r="AF10" s="11">
        <v>0.25627200215628221</v>
      </c>
      <c r="AG10" s="3">
        <v>413298747</v>
      </c>
      <c r="AH10" s="11">
        <v>0.29551433449142844</v>
      </c>
      <c r="AI10" s="3">
        <v>517889953</v>
      </c>
      <c r="AJ10" s="11">
        <v>0.26969557925291965</v>
      </c>
      <c r="AK10" s="3">
        <v>941872995</v>
      </c>
      <c r="AL10" s="11">
        <v>0.3014940278141679</v>
      </c>
      <c r="AM10" s="3">
        <v>393819439</v>
      </c>
      <c r="AN10" s="11">
        <v>0.2670623010437867</v>
      </c>
      <c r="AO10" s="3">
        <v>2266881133</v>
      </c>
      <c r="AP10" s="11">
        <v>0.28631259249783619</v>
      </c>
      <c r="AQ10" s="3">
        <v>310520047</v>
      </c>
      <c r="AR10" s="11">
        <v>0.26173956364580597</v>
      </c>
    </row>
    <row r="11" spans="2:44" x14ac:dyDescent="0.25">
      <c r="B11" s="2" t="s">
        <v>93</v>
      </c>
      <c r="C11" s="3">
        <v>226442176</v>
      </c>
      <c r="D11" s="11">
        <v>0.31407981755317005</v>
      </c>
      <c r="E11" s="3">
        <v>219779923</v>
      </c>
      <c r="F11" s="11">
        <v>0.25255368139085482</v>
      </c>
      <c r="G11" s="3">
        <v>197445157</v>
      </c>
      <c r="H11" s="11">
        <v>0.12863746845051241</v>
      </c>
      <c r="I11" s="3">
        <v>204871044</v>
      </c>
      <c r="J11" s="11">
        <v>0.21979245554884919</v>
      </c>
      <c r="K11" s="3">
        <v>848538298</v>
      </c>
      <c r="L11" s="11">
        <v>0.20909185899960697</v>
      </c>
      <c r="M11" s="3">
        <v>114762536</v>
      </c>
      <c r="N11" s="11">
        <v>0.14866951015651286</v>
      </c>
      <c r="O11" s="3">
        <v>127720363</v>
      </c>
      <c r="P11" s="11">
        <v>0.14058007230107669</v>
      </c>
      <c r="Q11" s="3">
        <v>165503528</v>
      </c>
      <c r="R11" s="11">
        <v>9.1674121607954628E-2</v>
      </c>
      <c r="S11" s="3">
        <v>135966784</v>
      </c>
      <c r="T11" s="11">
        <v>0.15211020133602118</v>
      </c>
      <c r="U11" s="3">
        <v>543953210</v>
      </c>
      <c r="V11" s="11">
        <v>0.1241995608445892</v>
      </c>
      <c r="W11" s="3">
        <v>95863031</v>
      </c>
      <c r="X11" s="11">
        <v>0.12573662778187872</v>
      </c>
      <c r="Y11" s="3">
        <v>135683023</v>
      </c>
      <c r="Z11" s="11">
        <v>9.2921702258291675E-2</v>
      </c>
      <c r="AA11" s="3">
        <v>211109463</v>
      </c>
      <c r="AB11" s="11">
        <v>9.2230087671328204E-2</v>
      </c>
      <c r="AC11" s="3">
        <v>176369171</v>
      </c>
      <c r="AD11" s="11">
        <v>0.14108974829150606</v>
      </c>
      <c r="AE11" s="3">
        <v>619024690</v>
      </c>
      <c r="AF11" s="11">
        <v>0.1074398882198193</v>
      </c>
      <c r="AG11" s="3">
        <v>153242458</v>
      </c>
      <c r="AH11" s="11">
        <v>0.1095704821764211</v>
      </c>
      <c r="AI11" s="3">
        <v>196854307</v>
      </c>
      <c r="AJ11" s="11">
        <v>0.10251354761229955</v>
      </c>
      <c r="AK11" s="3">
        <v>228401710</v>
      </c>
      <c r="AL11" s="11">
        <v>7.3111504282531756E-2</v>
      </c>
      <c r="AM11" s="3">
        <v>148041433</v>
      </c>
      <c r="AN11" s="11">
        <v>0.10039191017891726</v>
      </c>
      <c r="AO11" s="3">
        <v>726539907</v>
      </c>
      <c r="AP11" s="11">
        <v>9.1763754745717768E-2</v>
      </c>
      <c r="AQ11" s="3">
        <v>107829202</v>
      </c>
      <c r="AR11" s="11">
        <v>9.0890003890008009E-2</v>
      </c>
    </row>
    <row r="12" spans="2:44" s="12" customFormat="1" x14ac:dyDescent="0.25">
      <c r="B12" s="16" t="s">
        <v>94</v>
      </c>
      <c r="C12" s="13">
        <v>720970159</v>
      </c>
      <c r="D12" s="14">
        <v>1</v>
      </c>
      <c r="E12" s="13">
        <v>870230526</v>
      </c>
      <c r="F12" s="14">
        <v>1</v>
      </c>
      <c r="G12" s="13">
        <v>1534896165</v>
      </c>
      <c r="H12" s="14">
        <v>1</v>
      </c>
      <c r="I12" s="13">
        <v>932111357</v>
      </c>
      <c r="J12" s="14">
        <v>1</v>
      </c>
      <c r="K12" s="13">
        <v>4058208206</v>
      </c>
      <c r="L12" s="14">
        <v>1</v>
      </c>
      <c r="M12" s="13">
        <v>771930545</v>
      </c>
      <c r="N12" s="14">
        <v>1</v>
      </c>
      <c r="O12" s="13">
        <v>908523953</v>
      </c>
      <c r="P12" s="14">
        <v>1</v>
      </c>
      <c r="Q12" s="13">
        <v>1805346210</v>
      </c>
      <c r="R12" s="14">
        <v>1</v>
      </c>
      <c r="S12" s="13">
        <v>893870252</v>
      </c>
      <c r="T12" s="14">
        <v>1</v>
      </c>
      <c r="U12" s="13">
        <v>4379670961</v>
      </c>
      <c r="V12" s="14">
        <v>1</v>
      </c>
      <c r="W12" s="13">
        <v>762411341</v>
      </c>
      <c r="X12" s="14">
        <v>1</v>
      </c>
      <c r="Y12" s="13">
        <v>1460186584</v>
      </c>
      <c r="Z12" s="14">
        <v>1</v>
      </c>
      <c r="AA12" s="13">
        <v>2288943536</v>
      </c>
      <c r="AB12" s="14">
        <v>1</v>
      </c>
      <c r="AC12" s="13">
        <v>1250049512</v>
      </c>
      <c r="AD12" s="14">
        <v>1</v>
      </c>
      <c r="AE12" s="13">
        <v>5761590972</v>
      </c>
      <c r="AF12" s="14">
        <v>1</v>
      </c>
      <c r="AG12" s="13">
        <v>1398574278</v>
      </c>
      <c r="AH12" s="14">
        <v>1</v>
      </c>
      <c r="AI12" s="13">
        <v>1920276018</v>
      </c>
      <c r="AJ12" s="14">
        <v>1</v>
      </c>
      <c r="AK12" s="13">
        <v>3124018747</v>
      </c>
      <c r="AL12" s="14">
        <v>1</v>
      </c>
      <c r="AM12" s="13">
        <v>1474635085</v>
      </c>
      <c r="AN12" s="14">
        <v>1</v>
      </c>
      <c r="AO12" s="13">
        <v>7917504128</v>
      </c>
      <c r="AP12" s="14">
        <v>1</v>
      </c>
      <c r="AQ12" s="13">
        <f>SUM(AQ6:AQ11)</f>
        <v>1186370310</v>
      </c>
      <c r="AR12" s="14">
        <v>1</v>
      </c>
    </row>
    <row r="13" spans="2:44" x14ac:dyDescent="0.25">
      <c r="B13" s="16" t="s">
        <v>143</v>
      </c>
      <c r="C13" s="51">
        <v>754</v>
      </c>
      <c r="D13" s="51"/>
      <c r="E13" s="51">
        <v>734</v>
      </c>
      <c r="F13" s="51"/>
      <c r="G13" s="51">
        <v>811</v>
      </c>
      <c r="H13" s="51"/>
      <c r="I13" s="51">
        <v>763</v>
      </c>
      <c r="J13" s="51"/>
      <c r="K13" s="52">
        <v>772</v>
      </c>
      <c r="L13" s="53"/>
      <c r="M13" s="51">
        <v>781</v>
      </c>
      <c r="N13" s="51"/>
      <c r="O13" s="51">
        <v>721</v>
      </c>
      <c r="P13" s="51"/>
      <c r="Q13" s="51">
        <v>941</v>
      </c>
      <c r="R13" s="51"/>
      <c r="S13" s="51">
        <v>730</v>
      </c>
      <c r="T13" s="51"/>
      <c r="U13" s="52">
        <v>812</v>
      </c>
      <c r="V13" s="53"/>
      <c r="W13" s="51">
        <v>692</v>
      </c>
      <c r="X13" s="51"/>
      <c r="Y13" s="51">
        <v>990</v>
      </c>
      <c r="Z13" s="51"/>
      <c r="AA13" s="51">
        <v>944</v>
      </c>
      <c r="AB13" s="51"/>
      <c r="AC13" s="51">
        <v>844</v>
      </c>
      <c r="AD13" s="51"/>
      <c r="AE13" s="52">
        <v>889</v>
      </c>
      <c r="AF13" s="53"/>
      <c r="AG13" s="56">
        <v>1060</v>
      </c>
      <c r="AH13" s="51"/>
      <c r="AI13" s="56">
        <v>1144</v>
      </c>
      <c r="AJ13" s="51"/>
      <c r="AK13" s="56">
        <v>1179</v>
      </c>
      <c r="AL13" s="51"/>
      <c r="AM13" s="51">
        <v>948</v>
      </c>
      <c r="AN13" s="51"/>
      <c r="AO13" s="55">
        <v>1099</v>
      </c>
      <c r="AP13" s="53"/>
      <c r="AQ13" s="55">
        <v>889.7</v>
      </c>
      <c r="AR13" s="53"/>
    </row>
    <row r="15" spans="2:44" x14ac:dyDescent="0.25">
      <c r="B15" s="71" t="s">
        <v>214</v>
      </c>
      <c r="C15" s="71"/>
      <c r="D15" s="71"/>
      <c r="E15" s="71"/>
      <c r="F15" s="20"/>
      <c r="G15" s="20"/>
      <c r="H15" s="20"/>
      <c r="I15" s="20"/>
      <c r="J15" s="20"/>
      <c r="M15" s="20"/>
      <c r="N15" s="20"/>
      <c r="O15" s="20"/>
      <c r="P15" s="20"/>
      <c r="Q15" s="20"/>
      <c r="R15" s="20"/>
      <c r="S15" s="20"/>
      <c r="T15" s="20"/>
      <c r="W15" s="20"/>
    </row>
    <row r="16" spans="2:44" x14ac:dyDescent="0.25">
      <c r="C16" s="20"/>
      <c r="D16" s="20"/>
      <c r="E16" s="20"/>
      <c r="F16" s="20"/>
      <c r="G16" s="20"/>
      <c r="H16" s="20"/>
      <c r="I16" s="20"/>
      <c r="J16" s="20"/>
      <c r="M16" s="20"/>
      <c r="N16" s="20"/>
      <c r="O16" s="20"/>
      <c r="P16" s="20"/>
      <c r="Q16" s="20"/>
      <c r="R16" s="20"/>
      <c r="S16" s="20"/>
      <c r="T16" s="20"/>
      <c r="W16" s="20"/>
    </row>
    <row r="17" spans="3:39" x14ac:dyDescent="0.25">
      <c r="C17" s="20"/>
      <c r="D17" s="20"/>
      <c r="E17" s="20"/>
      <c r="F17" s="20"/>
      <c r="G17" s="20"/>
      <c r="H17" s="20"/>
      <c r="I17" s="20"/>
      <c r="J17" s="20"/>
      <c r="M17" s="20"/>
      <c r="N17" s="20"/>
      <c r="O17" s="20"/>
      <c r="P17" s="20"/>
      <c r="Q17" s="20"/>
      <c r="R17" s="20"/>
      <c r="S17" s="20"/>
      <c r="T17" s="20"/>
      <c r="W17" s="20"/>
      <c r="AH17" s="54"/>
      <c r="AI17" s="54"/>
    </row>
    <row r="18" spans="3:39" x14ac:dyDescent="0.25">
      <c r="C18" s="20"/>
      <c r="D18" s="20"/>
      <c r="E18" s="20"/>
      <c r="F18" s="20"/>
      <c r="G18" s="20"/>
      <c r="H18" s="20"/>
      <c r="I18" s="20"/>
      <c r="J18" s="20"/>
      <c r="M18" s="20"/>
      <c r="N18" s="20"/>
      <c r="O18" s="20"/>
      <c r="P18" s="20"/>
      <c r="Q18" s="20"/>
      <c r="R18" s="20"/>
      <c r="S18" s="20"/>
      <c r="T18" s="20"/>
      <c r="W18" s="20"/>
    </row>
    <row r="19" spans="3:39" x14ac:dyDescent="0.25">
      <c r="C19" s="20"/>
      <c r="D19" s="20"/>
      <c r="E19" s="20"/>
      <c r="F19" s="20"/>
      <c r="G19" s="20"/>
      <c r="H19" s="20"/>
      <c r="I19" s="20"/>
      <c r="J19" s="20"/>
      <c r="M19" s="20"/>
      <c r="N19" s="20"/>
      <c r="O19" s="20"/>
      <c r="P19" s="20"/>
      <c r="Q19" s="20"/>
      <c r="R19" s="20"/>
      <c r="S19" s="20"/>
      <c r="T19" s="20"/>
      <c r="W19" s="20"/>
    </row>
    <row r="20" spans="3:39" x14ac:dyDescent="0.25">
      <c r="C20" s="20"/>
      <c r="D20" s="20"/>
      <c r="E20" s="20"/>
      <c r="F20" s="20"/>
      <c r="G20" s="20"/>
      <c r="H20" s="20"/>
      <c r="I20" s="20"/>
      <c r="J20" s="20"/>
      <c r="T20" s="20"/>
      <c r="W20" s="20"/>
    </row>
    <row r="21" spans="3:39" x14ac:dyDescent="0.25">
      <c r="C21" s="20"/>
      <c r="D21" s="20"/>
      <c r="E21" s="20"/>
      <c r="F21" s="20"/>
      <c r="G21" s="20"/>
      <c r="H21" s="20"/>
      <c r="I21" s="20"/>
      <c r="J21" s="20"/>
      <c r="M21" s="20"/>
      <c r="N21" s="20"/>
      <c r="O21" s="20"/>
      <c r="P21" s="20"/>
      <c r="Q21" s="20"/>
      <c r="R21" s="20"/>
      <c r="S21" s="20"/>
      <c r="T21" s="20"/>
      <c r="W21" s="20"/>
    </row>
    <row r="22" spans="3:39" x14ac:dyDescent="0.25">
      <c r="C22" s="20"/>
      <c r="D22" s="20"/>
      <c r="E22" s="20"/>
      <c r="F22" s="20"/>
      <c r="G22" s="20"/>
      <c r="H22" s="20"/>
      <c r="I22" s="20"/>
      <c r="J22" s="20"/>
      <c r="M22" s="20"/>
      <c r="N22" s="20"/>
      <c r="O22" s="20"/>
      <c r="P22" s="20"/>
      <c r="Q22" s="20"/>
      <c r="R22" s="20"/>
      <c r="S22" s="20"/>
      <c r="T22" s="20"/>
      <c r="W22" s="20"/>
      <c r="AM22" s="20"/>
    </row>
    <row r="23" spans="3:39" x14ac:dyDescent="0.25">
      <c r="C23" s="20"/>
      <c r="D23" s="20"/>
      <c r="E23" s="20"/>
      <c r="F23" s="20"/>
      <c r="G23" s="20"/>
      <c r="H23" s="20"/>
      <c r="I23" s="20"/>
      <c r="J23" s="20"/>
      <c r="M23" s="20"/>
      <c r="N23" s="20"/>
      <c r="O23" s="20"/>
      <c r="P23" s="20"/>
      <c r="Q23" s="20"/>
      <c r="R23" s="20"/>
      <c r="S23" s="20"/>
      <c r="T23" s="20"/>
      <c r="W23" s="20"/>
    </row>
    <row r="24" spans="3:39" x14ac:dyDescent="0.25">
      <c r="C24" s="20"/>
      <c r="D24" s="20"/>
      <c r="E24" s="20"/>
      <c r="F24" s="20"/>
      <c r="G24" s="20"/>
      <c r="H24" s="20"/>
    </row>
    <row r="25" spans="3:39" x14ac:dyDescent="0.25">
      <c r="C25" s="20"/>
      <c r="D25" s="20"/>
      <c r="E25" s="20"/>
      <c r="F25" s="20"/>
      <c r="G25" s="20"/>
      <c r="H25" s="20"/>
    </row>
    <row r="26" spans="3:39" x14ac:dyDescent="0.25">
      <c r="C26" s="20"/>
      <c r="D26" s="20"/>
      <c r="E26" s="20"/>
      <c r="F26" s="20"/>
      <c r="G26" s="20"/>
      <c r="H26" s="20"/>
    </row>
  </sheetData>
  <mergeCells count="50">
    <mergeCell ref="B15:E15"/>
    <mergeCell ref="AH17:AI17"/>
    <mergeCell ref="AQ4:AR4"/>
    <mergeCell ref="AQ2:AR3"/>
    <mergeCell ref="AQ13:AR13"/>
    <mergeCell ref="AG2:AP3"/>
    <mergeCell ref="AI4:AJ4"/>
    <mergeCell ref="AO13:AP13"/>
    <mergeCell ref="AG13:AH13"/>
    <mergeCell ref="AI13:AJ13"/>
    <mergeCell ref="AK13:AL13"/>
    <mergeCell ref="AM13:AN13"/>
    <mergeCell ref="AA4:AB4"/>
    <mergeCell ref="B2:B5"/>
    <mergeCell ref="C4:D4"/>
    <mergeCell ref="E4:F4"/>
    <mergeCell ref="G4:H4"/>
    <mergeCell ref="I4:J4"/>
    <mergeCell ref="M4:N4"/>
    <mergeCell ref="C2:L3"/>
    <mergeCell ref="K4:L4"/>
    <mergeCell ref="U4:V4"/>
    <mergeCell ref="M2:V3"/>
    <mergeCell ref="W2:AF3"/>
    <mergeCell ref="O4:P4"/>
    <mergeCell ref="Q4:R4"/>
    <mergeCell ref="C13:D13"/>
    <mergeCell ref="E13:F13"/>
    <mergeCell ref="G13:H13"/>
    <mergeCell ref="I13:J13"/>
    <mergeCell ref="AO4:AP4"/>
    <mergeCell ref="AK4:AL4"/>
    <mergeCell ref="AM4:AN4"/>
    <mergeCell ref="AE4:AF4"/>
    <mergeCell ref="S4:T4"/>
    <mergeCell ref="W4:X4"/>
    <mergeCell ref="Y4:Z4"/>
    <mergeCell ref="AC4:AD4"/>
    <mergeCell ref="AG4:AH4"/>
    <mergeCell ref="K13:L13"/>
    <mergeCell ref="U13:V13"/>
    <mergeCell ref="AE13:AF13"/>
    <mergeCell ref="AA13:AB13"/>
    <mergeCell ref="AC13:AD13"/>
    <mergeCell ref="M13:N13"/>
    <mergeCell ref="W13:X13"/>
    <mergeCell ref="Y13:Z13"/>
    <mergeCell ref="O13:P13"/>
    <mergeCell ref="Q13:R13"/>
    <mergeCell ref="S13:T13"/>
  </mergeCells>
  <pageMargins left="0.7" right="0.7" top="0.75" bottom="0.75" header="0.3" footer="0.3"/>
  <pageSetup orientation="portrait" horizontalDpi="0"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U55"/>
  <sheetViews>
    <sheetView workbookViewId="0">
      <pane xSplit="2" ySplit="5" topLeftCell="AF6" activePane="bottomRight" state="frozen"/>
      <selection pane="topRight" activeCell="C1" sqref="C1"/>
      <selection pane="bottomLeft" activeCell="A6" sqref="A6"/>
      <selection pane="bottomRight" activeCell="B2" sqref="B2:B5"/>
    </sheetView>
  </sheetViews>
  <sheetFormatPr defaultRowHeight="15" x14ac:dyDescent="0.25"/>
  <cols>
    <col min="1" max="1" width="5.7109375" customWidth="1"/>
    <col min="2" max="2" width="40.7109375" customWidth="1"/>
    <col min="3" max="3" width="12.5703125" bestFit="1" customWidth="1"/>
    <col min="5" max="5" width="12.5703125" bestFit="1" customWidth="1"/>
    <col min="7" max="7" width="12.5703125" bestFit="1" customWidth="1"/>
    <col min="9" max="9" width="12.5703125" bestFit="1" customWidth="1"/>
    <col min="11" max="11" width="12.5703125" style="20" bestFit="1" customWidth="1"/>
    <col min="12" max="12" width="9.140625" style="20"/>
    <col min="13" max="13" width="12.5703125" bestFit="1" customWidth="1"/>
    <col min="15" max="15" width="12.5703125" bestFit="1" customWidth="1"/>
    <col min="17" max="17" width="12.5703125" bestFit="1" customWidth="1"/>
    <col min="19" max="19" width="12.5703125" bestFit="1" customWidth="1"/>
    <col min="21" max="21" width="12.5703125" style="20" bestFit="1" customWidth="1"/>
    <col min="22" max="22" width="9.140625" style="20"/>
    <col min="23" max="23" width="12.5703125" bestFit="1" customWidth="1"/>
    <col min="25" max="25" width="12.5703125" bestFit="1" customWidth="1"/>
    <col min="27" max="27" width="12.5703125" bestFit="1" customWidth="1"/>
    <col min="29" max="29" width="12.5703125" bestFit="1" customWidth="1"/>
    <col min="31" max="31" width="12.5703125" style="20" bestFit="1" customWidth="1"/>
    <col min="32" max="32" width="9.140625" style="20"/>
    <col min="33" max="33" width="12.5703125" bestFit="1" customWidth="1"/>
    <col min="35" max="35" width="12.5703125" bestFit="1" customWidth="1"/>
    <col min="37" max="37" width="12.5703125" bestFit="1" customWidth="1"/>
    <col min="39" max="39" width="12.5703125" bestFit="1" customWidth="1"/>
    <col min="41" max="41" width="12.5703125" bestFit="1" customWidth="1"/>
    <col min="43" max="43" width="12.5703125" bestFit="1" customWidth="1"/>
  </cols>
  <sheetData>
    <row r="2" spans="1:47" ht="18.75" customHeight="1" x14ac:dyDescent="0.25">
      <c r="B2" s="48" t="s">
        <v>46</v>
      </c>
      <c r="C2" s="38">
        <v>2015</v>
      </c>
      <c r="D2" s="39"/>
      <c r="E2" s="39"/>
      <c r="F2" s="39"/>
      <c r="G2" s="39"/>
      <c r="H2" s="39"/>
      <c r="I2" s="39"/>
      <c r="J2" s="39"/>
      <c r="K2" s="39"/>
      <c r="L2" s="40"/>
      <c r="M2" s="38">
        <v>2016</v>
      </c>
      <c r="N2" s="39"/>
      <c r="O2" s="39"/>
      <c r="P2" s="39"/>
      <c r="Q2" s="39"/>
      <c r="R2" s="39"/>
      <c r="S2" s="39"/>
      <c r="T2" s="39"/>
      <c r="U2" s="39"/>
      <c r="V2" s="40"/>
      <c r="W2" s="38">
        <v>2017</v>
      </c>
      <c r="X2" s="39"/>
      <c r="Y2" s="39"/>
      <c r="Z2" s="39"/>
      <c r="AA2" s="39"/>
      <c r="AB2" s="39"/>
      <c r="AC2" s="39"/>
      <c r="AD2" s="39"/>
      <c r="AE2" s="39"/>
      <c r="AF2" s="40"/>
      <c r="AG2" s="37">
        <v>2018</v>
      </c>
      <c r="AH2" s="37"/>
      <c r="AI2" s="37"/>
      <c r="AJ2" s="37"/>
      <c r="AK2" s="37"/>
      <c r="AL2" s="37"/>
      <c r="AM2" s="37"/>
      <c r="AN2" s="37"/>
      <c r="AO2" s="37"/>
      <c r="AP2" s="37"/>
      <c r="AQ2" s="37">
        <v>2019</v>
      </c>
      <c r="AR2" s="37"/>
    </row>
    <row r="3" spans="1:47" x14ac:dyDescent="0.25">
      <c r="B3" s="49"/>
      <c r="C3" s="41"/>
      <c r="D3" s="42"/>
      <c r="E3" s="42"/>
      <c r="F3" s="42"/>
      <c r="G3" s="42"/>
      <c r="H3" s="42"/>
      <c r="I3" s="42"/>
      <c r="J3" s="42"/>
      <c r="K3" s="42"/>
      <c r="L3" s="43"/>
      <c r="M3" s="41"/>
      <c r="N3" s="42"/>
      <c r="O3" s="42"/>
      <c r="P3" s="42"/>
      <c r="Q3" s="42"/>
      <c r="R3" s="42"/>
      <c r="S3" s="42"/>
      <c r="T3" s="42"/>
      <c r="U3" s="42"/>
      <c r="V3" s="43"/>
      <c r="W3" s="41"/>
      <c r="X3" s="42"/>
      <c r="Y3" s="42"/>
      <c r="Z3" s="42"/>
      <c r="AA3" s="42"/>
      <c r="AB3" s="42"/>
      <c r="AC3" s="42"/>
      <c r="AD3" s="42"/>
      <c r="AE3" s="42"/>
      <c r="AF3" s="43"/>
      <c r="AG3" s="37"/>
      <c r="AH3" s="37"/>
      <c r="AI3" s="37"/>
      <c r="AJ3" s="37"/>
      <c r="AK3" s="37"/>
      <c r="AL3" s="37"/>
      <c r="AM3" s="37"/>
      <c r="AN3" s="37"/>
      <c r="AO3" s="37"/>
      <c r="AP3" s="37"/>
      <c r="AQ3" s="37"/>
      <c r="AR3" s="37"/>
    </row>
    <row r="4" spans="1:47" x14ac:dyDescent="0.25">
      <c r="B4" s="49"/>
      <c r="C4" s="37" t="s">
        <v>0</v>
      </c>
      <c r="D4" s="37"/>
      <c r="E4" s="37" t="s">
        <v>1</v>
      </c>
      <c r="F4" s="37"/>
      <c r="G4" s="37" t="s">
        <v>2</v>
      </c>
      <c r="H4" s="37"/>
      <c r="I4" s="37" t="s">
        <v>3</v>
      </c>
      <c r="J4" s="37"/>
      <c r="K4" s="35" t="s">
        <v>142</v>
      </c>
      <c r="L4" s="36"/>
      <c r="M4" s="37" t="s">
        <v>0</v>
      </c>
      <c r="N4" s="37"/>
      <c r="O4" s="37" t="s">
        <v>1</v>
      </c>
      <c r="P4" s="37"/>
      <c r="Q4" s="37" t="s">
        <v>2</v>
      </c>
      <c r="R4" s="37"/>
      <c r="S4" s="37" t="s">
        <v>3</v>
      </c>
      <c r="T4" s="37"/>
      <c r="U4" s="35" t="s">
        <v>142</v>
      </c>
      <c r="V4" s="36"/>
      <c r="W4" s="37" t="s">
        <v>0</v>
      </c>
      <c r="X4" s="37"/>
      <c r="Y4" s="37" t="s">
        <v>1</v>
      </c>
      <c r="Z4" s="37"/>
      <c r="AA4" s="37" t="s">
        <v>2</v>
      </c>
      <c r="AB4" s="37"/>
      <c r="AC4" s="37" t="s">
        <v>3</v>
      </c>
      <c r="AD4" s="37"/>
      <c r="AE4" s="35" t="s">
        <v>142</v>
      </c>
      <c r="AF4" s="36"/>
      <c r="AG4" s="37" t="s">
        <v>0</v>
      </c>
      <c r="AH4" s="37"/>
      <c r="AI4" s="37" t="s">
        <v>1</v>
      </c>
      <c r="AJ4" s="37"/>
      <c r="AK4" s="37" t="s">
        <v>36</v>
      </c>
      <c r="AL4" s="37"/>
      <c r="AM4" s="37" t="s">
        <v>3</v>
      </c>
      <c r="AN4" s="37"/>
      <c r="AO4" s="35" t="s">
        <v>142</v>
      </c>
      <c r="AP4" s="36"/>
      <c r="AQ4" s="37" t="s">
        <v>0</v>
      </c>
      <c r="AR4" s="37"/>
    </row>
    <row r="5" spans="1:47" x14ac:dyDescent="0.25">
      <c r="B5" s="50"/>
      <c r="C5" s="6" t="s">
        <v>37</v>
      </c>
      <c r="D5" s="6" t="s">
        <v>45</v>
      </c>
      <c r="E5" s="6" t="s">
        <v>37</v>
      </c>
      <c r="F5" s="6" t="s">
        <v>45</v>
      </c>
      <c r="G5" s="6" t="s">
        <v>37</v>
      </c>
      <c r="H5" s="6" t="s">
        <v>45</v>
      </c>
      <c r="I5" s="6" t="s">
        <v>37</v>
      </c>
      <c r="J5" s="6" t="s">
        <v>45</v>
      </c>
      <c r="K5" s="7" t="s">
        <v>37</v>
      </c>
      <c r="L5" s="7" t="s">
        <v>45</v>
      </c>
      <c r="M5" s="6" t="s">
        <v>37</v>
      </c>
      <c r="N5" s="6" t="s">
        <v>45</v>
      </c>
      <c r="O5" s="6" t="s">
        <v>37</v>
      </c>
      <c r="P5" s="6" t="s">
        <v>45</v>
      </c>
      <c r="Q5" s="6" t="s">
        <v>37</v>
      </c>
      <c r="R5" s="6" t="s">
        <v>45</v>
      </c>
      <c r="S5" s="6" t="s">
        <v>37</v>
      </c>
      <c r="T5" s="6" t="s">
        <v>45</v>
      </c>
      <c r="U5" s="7" t="s">
        <v>37</v>
      </c>
      <c r="V5" s="7" t="s">
        <v>45</v>
      </c>
      <c r="W5" s="6" t="s">
        <v>37</v>
      </c>
      <c r="X5" s="6" t="s">
        <v>45</v>
      </c>
      <c r="Y5" s="6" t="s">
        <v>37</v>
      </c>
      <c r="Z5" s="6" t="s">
        <v>45</v>
      </c>
      <c r="AA5" s="6" t="s">
        <v>37</v>
      </c>
      <c r="AB5" s="6" t="s">
        <v>45</v>
      </c>
      <c r="AC5" s="6" t="s">
        <v>37</v>
      </c>
      <c r="AD5" s="6" t="s">
        <v>45</v>
      </c>
      <c r="AE5" s="7" t="s">
        <v>37</v>
      </c>
      <c r="AF5" s="7" t="s">
        <v>45</v>
      </c>
      <c r="AG5" s="6" t="s">
        <v>37</v>
      </c>
      <c r="AH5" s="6" t="s">
        <v>45</v>
      </c>
      <c r="AI5" s="6" t="s">
        <v>37</v>
      </c>
      <c r="AJ5" s="6" t="s">
        <v>45</v>
      </c>
      <c r="AK5" s="6" t="s">
        <v>37</v>
      </c>
      <c r="AL5" s="6" t="s">
        <v>45</v>
      </c>
      <c r="AM5" s="6" t="s">
        <v>37</v>
      </c>
      <c r="AN5" s="6" t="s">
        <v>45</v>
      </c>
      <c r="AO5" s="7" t="s">
        <v>37</v>
      </c>
      <c r="AP5" s="7" t="s">
        <v>45</v>
      </c>
      <c r="AQ5" s="28" t="s">
        <v>37</v>
      </c>
      <c r="AR5" s="28" t="s">
        <v>45</v>
      </c>
    </row>
    <row r="6" spans="1:47" ht="45" x14ac:dyDescent="0.25">
      <c r="A6" s="20"/>
      <c r="B6" s="2" t="s">
        <v>175</v>
      </c>
      <c r="C6" s="3">
        <v>0</v>
      </c>
      <c r="D6" s="8">
        <v>0</v>
      </c>
      <c r="E6" s="3">
        <v>339134</v>
      </c>
      <c r="F6" s="8">
        <v>0.32900000000000001</v>
      </c>
      <c r="G6" s="3">
        <v>670496</v>
      </c>
      <c r="H6" s="8">
        <v>0.372</v>
      </c>
      <c r="I6" s="3">
        <v>337051</v>
      </c>
      <c r="J6" s="8">
        <v>0.29899999999999999</v>
      </c>
      <c r="K6" s="3">
        <v>1346681</v>
      </c>
      <c r="L6" s="8">
        <v>0.34</v>
      </c>
      <c r="M6" s="3">
        <v>235954</v>
      </c>
      <c r="N6" s="8">
        <v>0.26600000000000001</v>
      </c>
      <c r="O6" s="3">
        <v>403794</v>
      </c>
      <c r="P6" s="8">
        <v>0.36499999999999999</v>
      </c>
      <c r="Q6" s="3">
        <v>678212</v>
      </c>
      <c r="R6" s="8">
        <v>0.39600000000000002</v>
      </c>
      <c r="S6" s="3">
        <v>330068</v>
      </c>
      <c r="T6" s="8">
        <v>0.29799999999999999</v>
      </c>
      <c r="U6" s="3">
        <v>1648028</v>
      </c>
      <c r="V6" s="8">
        <v>0.34200000000000003</v>
      </c>
      <c r="W6" s="3">
        <v>260418</v>
      </c>
      <c r="X6" s="8">
        <v>0.26200000000000001</v>
      </c>
      <c r="Y6" s="3">
        <v>539271</v>
      </c>
      <c r="Z6" s="8">
        <v>0.40400000000000003</v>
      </c>
      <c r="AA6" s="3">
        <v>997388</v>
      </c>
      <c r="AB6" s="8">
        <v>0.439</v>
      </c>
      <c r="AC6" s="3">
        <v>405028</v>
      </c>
      <c r="AD6" s="8">
        <v>0.30399999999999999</v>
      </c>
      <c r="AE6" s="3">
        <v>2202105</v>
      </c>
      <c r="AF6" s="8">
        <v>0.371</v>
      </c>
      <c r="AG6" s="3">
        <v>358035</v>
      </c>
      <c r="AH6" s="8">
        <v>0.30299999999999999</v>
      </c>
      <c r="AI6" s="3">
        <v>629629</v>
      </c>
      <c r="AJ6" s="8">
        <v>0.41699999999999998</v>
      </c>
      <c r="AK6" s="3">
        <v>1258575</v>
      </c>
      <c r="AL6" s="8">
        <v>0.51</v>
      </c>
      <c r="AM6" s="3">
        <v>546168</v>
      </c>
      <c r="AN6" s="8">
        <v>0.38300000000000001</v>
      </c>
      <c r="AO6" s="3">
        <v>2792406</v>
      </c>
      <c r="AP6" s="8">
        <v>0.42399999999999999</v>
      </c>
      <c r="AQ6" s="3">
        <v>433986</v>
      </c>
      <c r="AR6" s="8">
        <v>0.36899999999999999</v>
      </c>
      <c r="AU6" s="20"/>
    </row>
    <row r="7" spans="1:47" ht="30" x14ac:dyDescent="0.25">
      <c r="A7" s="20"/>
      <c r="B7" s="2" t="s">
        <v>176</v>
      </c>
      <c r="C7" s="3">
        <v>0</v>
      </c>
      <c r="D7" s="8">
        <v>0</v>
      </c>
      <c r="E7" s="3">
        <v>104288</v>
      </c>
      <c r="F7" s="8">
        <v>0.10100000000000001</v>
      </c>
      <c r="G7" s="3">
        <v>490946</v>
      </c>
      <c r="H7" s="8">
        <v>0.27200000000000002</v>
      </c>
      <c r="I7" s="3">
        <v>48185</v>
      </c>
      <c r="J7" s="8">
        <v>4.2999999999999997E-2</v>
      </c>
      <c r="K7" s="3">
        <v>643419</v>
      </c>
      <c r="L7" s="8">
        <v>0.16300000000000001</v>
      </c>
      <c r="M7" s="3">
        <v>12095</v>
      </c>
      <c r="N7" s="8">
        <v>1.4E-2</v>
      </c>
      <c r="O7" s="3">
        <v>98415</v>
      </c>
      <c r="P7" s="8">
        <v>8.8999999999999996E-2</v>
      </c>
      <c r="Q7" s="3">
        <v>527242</v>
      </c>
      <c r="R7" s="8">
        <v>0.308</v>
      </c>
      <c r="S7" s="3">
        <v>29800</v>
      </c>
      <c r="T7" s="8">
        <v>2.7E-2</v>
      </c>
      <c r="U7" s="3">
        <v>667552</v>
      </c>
      <c r="V7" s="8">
        <v>0.13900000000000001</v>
      </c>
      <c r="W7" s="3">
        <v>15230</v>
      </c>
      <c r="X7" s="8">
        <v>1.4999999999999999E-2</v>
      </c>
      <c r="Y7" s="3">
        <v>113196</v>
      </c>
      <c r="Z7" s="8">
        <v>8.5000000000000006E-2</v>
      </c>
      <c r="AA7" s="3">
        <v>730146</v>
      </c>
      <c r="AB7" s="8">
        <v>0.32100000000000001</v>
      </c>
      <c r="AC7" s="3">
        <v>70509</v>
      </c>
      <c r="AD7" s="8">
        <v>5.2999999999999999E-2</v>
      </c>
      <c r="AE7" s="3">
        <v>929081</v>
      </c>
      <c r="AF7" s="8">
        <v>0.157</v>
      </c>
      <c r="AG7" s="3">
        <v>42991</v>
      </c>
      <c r="AH7" s="8">
        <v>3.5999999999999997E-2</v>
      </c>
      <c r="AI7" s="3">
        <v>188082</v>
      </c>
      <c r="AJ7" s="8">
        <v>0.125</v>
      </c>
      <c r="AK7" s="3">
        <v>788073</v>
      </c>
      <c r="AL7" s="8">
        <v>0.32</v>
      </c>
      <c r="AM7" s="3">
        <v>61297</v>
      </c>
      <c r="AN7" s="8">
        <v>4.2999999999999997E-2</v>
      </c>
      <c r="AO7" s="3">
        <v>1080443</v>
      </c>
      <c r="AP7" s="8">
        <v>0.16400000000000001</v>
      </c>
      <c r="AQ7" s="3">
        <v>46226</v>
      </c>
      <c r="AR7" s="8">
        <v>3.9E-2</v>
      </c>
      <c r="AU7" s="20"/>
    </row>
    <row r="8" spans="1:47" ht="30" x14ac:dyDescent="0.25">
      <c r="A8" s="20"/>
      <c r="B8" s="2" t="s">
        <v>177</v>
      </c>
      <c r="C8" s="3">
        <v>0</v>
      </c>
      <c r="D8" s="8">
        <v>0</v>
      </c>
      <c r="E8" s="3">
        <v>11220</v>
      </c>
      <c r="F8" s="8">
        <v>1.0999999999999999E-2</v>
      </c>
      <c r="G8" s="3">
        <v>1520</v>
      </c>
      <c r="H8" s="8">
        <v>1E-3</v>
      </c>
      <c r="I8" s="3">
        <v>5160</v>
      </c>
      <c r="J8" s="8">
        <v>5.0000000000000001E-3</v>
      </c>
      <c r="K8" s="3">
        <v>17899</v>
      </c>
      <c r="L8" s="8">
        <v>5.0000000000000001E-3</v>
      </c>
      <c r="M8" s="3">
        <v>69289</v>
      </c>
      <c r="N8" s="8">
        <v>7.8E-2</v>
      </c>
      <c r="O8" s="3">
        <v>8053</v>
      </c>
      <c r="P8" s="8">
        <v>7.0000000000000001E-3</v>
      </c>
      <c r="Q8" s="3">
        <v>1770</v>
      </c>
      <c r="R8" s="8">
        <v>1E-3</v>
      </c>
      <c r="S8" s="3">
        <v>7253</v>
      </c>
      <c r="T8" s="8">
        <v>7.0000000000000001E-3</v>
      </c>
      <c r="U8" s="3">
        <v>86366</v>
      </c>
      <c r="V8" s="8">
        <v>1.7999999999999999E-2</v>
      </c>
      <c r="W8" s="3">
        <v>86566</v>
      </c>
      <c r="X8" s="8">
        <v>8.6999999999999994E-2</v>
      </c>
      <c r="Y8" s="3">
        <v>4249</v>
      </c>
      <c r="Z8" s="8">
        <v>3.0000000000000001E-3</v>
      </c>
      <c r="AA8" s="3">
        <v>5335</v>
      </c>
      <c r="AB8" s="8">
        <v>2E-3</v>
      </c>
      <c r="AC8" s="3">
        <v>12669</v>
      </c>
      <c r="AD8" s="8">
        <v>0.01</v>
      </c>
      <c r="AE8" s="3">
        <v>108819</v>
      </c>
      <c r="AF8" s="8">
        <v>1.7999999999999999E-2</v>
      </c>
      <c r="AG8" s="3">
        <v>119682</v>
      </c>
      <c r="AH8" s="8">
        <v>0.10100000000000001</v>
      </c>
      <c r="AI8" s="3">
        <v>8803</v>
      </c>
      <c r="AJ8" s="8">
        <v>6.0000000000000001E-3</v>
      </c>
      <c r="AK8" s="3">
        <v>3078</v>
      </c>
      <c r="AL8" s="8">
        <v>1E-3</v>
      </c>
      <c r="AM8" s="3">
        <v>14944</v>
      </c>
      <c r="AN8" s="8">
        <v>0.01</v>
      </c>
      <c r="AO8" s="3">
        <v>146506</v>
      </c>
      <c r="AP8" s="8">
        <v>2.1999999999999999E-2</v>
      </c>
      <c r="AQ8" s="3">
        <v>132522</v>
      </c>
      <c r="AR8" s="8">
        <v>0.113</v>
      </c>
      <c r="AU8" s="20"/>
    </row>
    <row r="9" spans="1:47" ht="45" x14ac:dyDescent="0.25">
      <c r="A9" s="20"/>
      <c r="B9" s="2" t="s">
        <v>178</v>
      </c>
      <c r="C9" s="3">
        <v>0</v>
      </c>
      <c r="D9" s="8">
        <v>0</v>
      </c>
      <c r="E9" s="3">
        <v>208744</v>
      </c>
      <c r="F9" s="8">
        <v>0.20300000000000001</v>
      </c>
      <c r="G9" s="3">
        <v>478426</v>
      </c>
      <c r="H9" s="8">
        <v>0.26500000000000001</v>
      </c>
      <c r="I9" s="3">
        <v>188138</v>
      </c>
      <c r="J9" s="8">
        <v>0.16700000000000001</v>
      </c>
      <c r="K9" s="3">
        <v>875308</v>
      </c>
      <c r="L9" s="8">
        <v>0.221</v>
      </c>
      <c r="M9" s="3">
        <v>130683</v>
      </c>
      <c r="N9" s="8">
        <v>0.14699999999999999</v>
      </c>
      <c r="O9" s="3">
        <v>227879</v>
      </c>
      <c r="P9" s="8">
        <v>0.20599999999999999</v>
      </c>
      <c r="Q9" s="3">
        <v>361440</v>
      </c>
      <c r="R9" s="8">
        <v>0.21099999999999999</v>
      </c>
      <c r="S9" s="3">
        <v>160839</v>
      </c>
      <c r="T9" s="8">
        <v>0.14499999999999999</v>
      </c>
      <c r="U9" s="3">
        <v>880842</v>
      </c>
      <c r="V9" s="8">
        <v>0.183</v>
      </c>
      <c r="W9" s="3">
        <v>129881</v>
      </c>
      <c r="X9" s="8">
        <v>0.13100000000000001</v>
      </c>
      <c r="Y9" s="3">
        <v>246862</v>
      </c>
      <c r="Z9" s="8">
        <v>0.185</v>
      </c>
      <c r="AA9" s="3">
        <v>530335</v>
      </c>
      <c r="AB9" s="8">
        <v>0.23300000000000001</v>
      </c>
      <c r="AC9" s="3">
        <v>255749</v>
      </c>
      <c r="AD9" s="8">
        <v>0.192</v>
      </c>
      <c r="AE9" s="3">
        <v>1162827</v>
      </c>
      <c r="AF9" s="8">
        <v>0.19600000000000001</v>
      </c>
      <c r="AG9" s="3">
        <v>258878</v>
      </c>
      <c r="AH9" s="8">
        <v>0.219</v>
      </c>
      <c r="AI9" s="3">
        <v>412371</v>
      </c>
      <c r="AJ9" s="8">
        <v>0.27300000000000002</v>
      </c>
      <c r="AK9" s="3">
        <v>481337</v>
      </c>
      <c r="AL9" s="8">
        <v>0.19500000000000001</v>
      </c>
      <c r="AM9" s="3">
        <v>216131</v>
      </c>
      <c r="AN9" s="8">
        <v>0.151</v>
      </c>
      <c r="AO9" s="3">
        <v>1368717</v>
      </c>
      <c r="AP9" s="8">
        <v>0.20799999999999999</v>
      </c>
      <c r="AQ9" s="3">
        <v>117873</v>
      </c>
      <c r="AR9" s="8">
        <v>0.1</v>
      </c>
      <c r="AU9" s="21"/>
    </row>
    <row r="10" spans="1:47" x14ac:dyDescent="0.25">
      <c r="A10" s="20"/>
      <c r="B10" s="2" t="s">
        <v>47</v>
      </c>
      <c r="C10" s="3">
        <v>0</v>
      </c>
      <c r="D10" s="8">
        <v>0</v>
      </c>
      <c r="E10" s="3">
        <v>128962</v>
      </c>
      <c r="F10" s="8">
        <v>0.125</v>
      </c>
      <c r="G10" s="3">
        <v>230777</v>
      </c>
      <c r="H10" s="8">
        <v>0.128</v>
      </c>
      <c r="I10" s="3">
        <v>76262</v>
      </c>
      <c r="J10" s="8">
        <v>6.8000000000000005E-2</v>
      </c>
      <c r="K10" s="3">
        <v>436001</v>
      </c>
      <c r="L10" s="8">
        <v>0.11</v>
      </c>
      <c r="M10" s="3">
        <v>68362</v>
      </c>
      <c r="N10" s="8">
        <v>7.6999999999999999E-2</v>
      </c>
      <c r="O10" s="3">
        <v>123769</v>
      </c>
      <c r="P10" s="8">
        <v>0.112</v>
      </c>
      <c r="Q10" s="3">
        <v>213252</v>
      </c>
      <c r="R10" s="8">
        <v>0.125</v>
      </c>
      <c r="S10" s="3">
        <v>102136</v>
      </c>
      <c r="T10" s="8">
        <v>9.1999999999999998E-2</v>
      </c>
      <c r="U10" s="3">
        <v>507519</v>
      </c>
      <c r="V10" s="8">
        <v>0.105</v>
      </c>
      <c r="W10" s="3">
        <v>79925</v>
      </c>
      <c r="X10" s="8">
        <v>8.1000000000000003E-2</v>
      </c>
      <c r="Y10" s="3">
        <v>173160</v>
      </c>
      <c r="Z10" s="8">
        <v>0.13</v>
      </c>
      <c r="AA10" s="3">
        <v>402298</v>
      </c>
      <c r="AB10" s="8">
        <v>0.17699999999999999</v>
      </c>
      <c r="AC10" s="3">
        <v>188426</v>
      </c>
      <c r="AD10" s="8">
        <v>0.14199999999999999</v>
      </c>
      <c r="AE10" s="3">
        <v>843809</v>
      </c>
      <c r="AF10" s="8">
        <v>0.14199999999999999</v>
      </c>
      <c r="AG10" s="3">
        <v>134759</v>
      </c>
      <c r="AH10" s="8">
        <v>0.114</v>
      </c>
      <c r="AI10" s="3">
        <v>236850</v>
      </c>
      <c r="AJ10" s="8">
        <v>0.157</v>
      </c>
      <c r="AK10" s="3">
        <v>391960</v>
      </c>
      <c r="AL10" s="8">
        <v>0.159</v>
      </c>
      <c r="AM10" s="3">
        <v>154947</v>
      </c>
      <c r="AN10" s="8">
        <v>0.109</v>
      </c>
      <c r="AO10" s="3">
        <v>918516</v>
      </c>
      <c r="AP10" s="8">
        <v>0.14000000000000001</v>
      </c>
      <c r="AQ10" s="3">
        <v>128274</v>
      </c>
      <c r="AR10" s="8">
        <v>0.109</v>
      </c>
      <c r="AU10" s="21"/>
    </row>
    <row r="11" spans="1:47" ht="30" x14ac:dyDescent="0.25">
      <c r="A11" s="20"/>
      <c r="B11" s="2" t="s">
        <v>51</v>
      </c>
      <c r="C11" s="3">
        <v>0</v>
      </c>
      <c r="D11" s="8">
        <v>0</v>
      </c>
      <c r="E11" s="3">
        <v>32719</v>
      </c>
      <c r="F11" s="8">
        <v>3.2000000000000001E-2</v>
      </c>
      <c r="G11" s="3">
        <v>27577</v>
      </c>
      <c r="H11" s="8">
        <v>1.4999999999999999E-2</v>
      </c>
      <c r="I11" s="3">
        <v>29566</v>
      </c>
      <c r="J11" s="8">
        <v>2.5999999999999999E-2</v>
      </c>
      <c r="K11" s="3">
        <v>89862</v>
      </c>
      <c r="L11" s="8">
        <v>2.3E-2</v>
      </c>
      <c r="M11" s="3">
        <v>2468</v>
      </c>
      <c r="N11" s="8">
        <v>3.0000000000000001E-3</v>
      </c>
      <c r="O11" s="3">
        <v>12585</v>
      </c>
      <c r="P11" s="8">
        <v>1.0999999999999999E-2</v>
      </c>
      <c r="Q11" s="3">
        <v>8389</v>
      </c>
      <c r="R11" s="8">
        <v>5.0000000000000001E-3</v>
      </c>
      <c r="S11" s="3">
        <v>3870</v>
      </c>
      <c r="T11" s="8">
        <v>3.0000000000000001E-3</v>
      </c>
      <c r="U11" s="3">
        <v>27312</v>
      </c>
      <c r="V11" s="8">
        <v>6.0000000000000001E-3</v>
      </c>
      <c r="W11" s="3">
        <v>6270</v>
      </c>
      <c r="X11" s="8">
        <v>6.0000000000000001E-3</v>
      </c>
      <c r="Y11" s="3">
        <v>652</v>
      </c>
      <c r="Z11" s="8">
        <v>0</v>
      </c>
      <c r="AA11" s="3">
        <v>2468</v>
      </c>
      <c r="AB11" s="8">
        <v>1E-3</v>
      </c>
      <c r="AC11" s="3">
        <v>6007</v>
      </c>
      <c r="AD11" s="8">
        <v>5.0000000000000001E-3</v>
      </c>
      <c r="AE11" s="3">
        <v>15397</v>
      </c>
      <c r="AF11" s="8">
        <v>3.0000000000000001E-3</v>
      </c>
      <c r="AG11" s="3">
        <v>3675</v>
      </c>
      <c r="AH11" s="8">
        <v>3.0000000000000001E-3</v>
      </c>
      <c r="AI11" s="3">
        <v>1976</v>
      </c>
      <c r="AJ11" s="8">
        <v>1E-3</v>
      </c>
      <c r="AK11" s="3">
        <v>23760</v>
      </c>
      <c r="AL11" s="8">
        <v>0.01</v>
      </c>
      <c r="AM11" s="3">
        <v>28961</v>
      </c>
      <c r="AN11" s="8">
        <v>0.02</v>
      </c>
      <c r="AO11" s="3">
        <v>58372</v>
      </c>
      <c r="AP11" s="8">
        <v>8.9999999999999993E-3</v>
      </c>
      <c r="AQ11" s="3">
        <v>2654</v>
      </c>
      <c r="AR11" s="8">
        <v>2E-3</v>
      </c>
      <c r="AU11" s="21"/>
    </row>
    <row r="12" spans="1:47" ht="60" x14ac:dyDescent="0.25">
      <c r="A12" s="20"/>
      <c r="B12" s="2" t="s">
        <v>179</v>
      </c>
      <c r="C12" s="3">
        <v>0</v>
      </c>
      <c r="D12" s="8">
        <v>0</v>
      </c>
      <c r="E12" s="3">
        <v>28631</v>
      </c>
      <c r="F12" s="8">
        <v>2.8000000000000001E-2</v>
      </c>
      <c r="G12" s="3">
        <v>81241</v>
      </c>
      <c r="H12" s="8">
        <v>4.4999999999999998E-2</v>
      </c>
      <c r="I12" s="3">
        <v>44256</v>
      </c>
      <c r="J12" s="8">
        <v>3.9E-2</v>
      </c>
      <c r="K12" s="3">
        <v>154128</v>
      </c>
      <c r="L12" s="8">
        <v>3.9E-2</v>
      </c>
      <c r="M12" s="3">
        <v>25111</v>
      </c>
      <c r="N12" s="8">
        <v>2.8000000000000001E-2</v>
      </c>
      <c r="O12" s="3">
        <v>26898</v>
      </c>
      <c r="P12" s="8">
        <v>2.4E-2</v>
      </c>
      <c r="Q12" s="3">
        <v>53291</v>
      </c>
      <c r="R12" s="8">
        <v>3.1E-2</v>
      </c>
      <c r="S12" s="3">
        <v>26287</v>
      </c>
      <c r="T12" s="8">
        <v>2.4E-2</v>
      </c>
      <c r="U12" s="3">
        <v>131587</v>
      </c>
      <c r="V12" s="8">
        <v>2.7E-2</v>
      </c>
      <c r="W12" s="3">
        <v>28345</v>
      </c>
      <c r="X12" s="8">
        <v>2.9000000000000001E-2</v>
      </c>
      <c r="Y12" s="3">
        <v>29549</v>
      </c>
      <c r="Z12" s="8">
        <v>2.1999999999999999E-2</v>
      </c>
      <c r="AA12" s="3">
        <v>77452</v>
      </c>
      <c r="AB12" s="8">
        <v>3.4000000000000002E-2</v>
      </c>
      <c r="AC12" s="3">
        <v>50216</v>
      </c>
      <c r="AD12" s="8">
        <v>3.7999999999999999E-2</v>
      </c>
      <c r="AE12" s="3">
        <v>185562</v>
      </c>
      <c r="AF12" s="8">
        <v>3.1E-2</v>
      </c>
      <c r="AG12" s="3">
        <v>30911</v>
      </c>
      <c r="AH12" s="8">
        <v>2.5999999999999999E-2</v>
      </c>
      <c r="AI12" s="3">
        <v>62471</v>
      </c>
      <c r="AJ12" s="8">
        <v>4.1000000000000002E-2</v>
      </c>
      <c r="AK12" s="3">
        <v>115417</v>
      </c>
      <c r="AL12" s="8">
        <v>4.7E-2</v>
      </c>
      <c r="AM12" s="3">
        <v>80471</v>
      </c>
      <c r="AN12" s="8">
        <v>5.6000000000000001E-2</v>
      </c>
      <c r="AO12" s="3">
        <v>289270</v>
      </c>
      <c r="AP12" s="8">
        <v>4.3999999999999997E-2</v>
      </c>
      <c r="AQ12" s="3">
        <v>20985</v>
      </c>
      <c r="AR12" s="8">
        <v>1.7999999999999999E-2</v>
      </c>
      <c r="AU12" s="21"/>
    </row>
    <row r="13" spans="1:47" x14ac:dyDescent="0.25">
      <c r="A13" s="20"/>
      <c r="B13" s="2" t="s">
        <v>180</v>
      </c>
      <c r="C13" s="3">
        <v>0</v>
      </c>
      <c r="D13" s="8">
        <v>0</v>
      </c>
      <c r="E13" s="3">
        <v>104597</v>
      </c>
      <c r="F13" s="8">
        <v>0.10100000000000001</v>
      </c>
      <c r="G13" s="3">
        <v>132689</v>
      </c>
      <c r="H13" s="8">
        <v>7.3999999999999996E-2</v>
      </c>
      <c r="I13" s="3">
        <v>59731</v>
      </c>
      <c r="J13" s="8">
        <v>5.2999999999999999E-2</v>
      </c>
      <c r="K13" s="3">
        <v>297018</v>
      </c>
      <c r="L13" s="8">
        <v>7.4999999999999997E-2</v>
      </c>
      <c r="M13" s="3">
        <v>45448</v>
      </c>
      <c r="N13" s="8">
        <v>5.0999999999999997E-2</v>
      </c>
      <c r="O13" s="3">
        <v>55284</v>
      </c>
      <c r="P13" s="8">
        <v>0.05</v>
      </c>
      <c r="Q13" s="3">
        <v>90381</v>
      </c>
      <c r="R13" s="8">
        <v>5.2999999999999999E-2</v>
      </c>
      <c r="S13" s="3">
        <v>57743</v>
      </c>
      <c r="T13" s="8">
        <v>5.1999999999999998E-2</v>
      </c>
      <c r="U13" s="3">
        <v>248856</v>
      </c>
      <c r="V13" s="8">
        <v>5.1999999999999998E-2</v>
      </c>
      <c r="W13" s="3">
        <v>47132</v>
      </c>
      <c r="X13" s="8">
        <v>4.7E-2</v>
      </c>
      <c r="Y13" s="3">
        <v>93022</v>
      </c>
      <c r="Z13" s="8">
        <v>7.0000000000000007E-2</v>
      </c>
      <c r="AA13" s="3">
        <v>227799</v>
      </c>
      <c r="AB13" s="8">
        <v>0.1</v>
      </c>
      <c r="AC13" s="3">
        <v>116747</v>
      </c>
      <c r="AD13" s="8">
        <v>8.7999999999999995E-2</v>
      </c>
      <c r="AE13" s="3">
        <v>484701</v>
      </c>
      <c r="AF13" s="8">
        <v>8.2000000000000003E-2</v>
      </c>
      <c r="AG13" s="3">
        <v>98205</v>
      </c>
      <c r="AH13" s="8">
        <v>8.3000000000000004E-2</v>
      </c>
      <c r="AI13" s="3">
        <v>121044</v>
      </c>
      <c r="AJ13" s="8">
        <v>0.08</v>
      </c>
      <c r="AK13" s="3">
        <v>162066</v>
      </c>
      <c r="AL13" s="8">
        <v>6.6000000000000003E-2</v>
      </c>
      <c r="AM13" s="3">
        <v>75290</v>
      </c>
      <c r="AN13" s="8">
        <v>5.2999999999999999E-2</v>
      </c>
      <c r="AO13" s="3">
        <v>456605</v>
      </c>
      <c r="AP13" s="8">
        <v>6.9000000000000006E-2</v>
      </c>
      <c r="AQ13" s="3">
        <v>48616</v>
      </c>
      <c r="AR13" s="8">
        <v>4.1000000000000002E-2</v>
      </c>
      <c r="AU13" s="21"/>
    </row>
    <row r="14" spans="1:47" x14ac:dyDescent="0.25">
      <c r="A14" s="20"/>
      <c r="B14" s="2" t="s">
        <v>181</v>
      </c>
      <c r="C14" s="3">
        <v>0</v>
      </c>
      <c r="D14" s="8">
        <v>0</v>
      </c>
      <c r="E14" s="3">
        <v>20306</v>
      </c>
      <c r="F14" s="8">
        <v>0.02</v>
      </c>
      <c r="G14" s="3">
        <v>20508</v>
      </c>
      <c r="H14" s="8">
        <v>1.0999999999999999E-2</v>
      </c>
      <c r="I14" s="3">
        <v>7149</v>
      </c>
      <c r="J14" s="8">
        <v>6.0000000000000001E-3</v>
      </c>
      <c r="K14" s="3">
        <v>47963</v>
      </c>
      <c r="L14" s="8">
        <v>1.2E-2</v>
      </c>
      <c r="M14" s="3">
        <v>252</v>
      </c>
      <c r="N14" s="8">
        <v>0</v>
      </c>
      <c r="O14" s="3">
        <v>6524</v>
      </c>
      <c r="P14" s="8">
        <v>6.0000000000000001E-3</v>
      </c>
      <c r="Q14" s="3">
        <v>25008</v>
      </c>
      <c r="R14" s="8">
        <v>1.4999999999999999E-2</v>
      </c>
      <c r="S14" s="3">
        <v>3893</v>
      </c>
      <c r="T14" s="8">
        <v>4.0000000000000001E-3</v>
      </c>
      <c r="U14" s="3">
        <v>35677</v>
      </c>
      <c r="V14" s="8">
        <v>7.0000000000000001E-3</v>
      </c>
      <c r="W14" s="3">
        <v>503</v>
      </c>
      <c r="X14" s="8">
        <v>1E-3</v>
      </c>
      <c r="Y14" s="3">
        <v>3352</v>
      </c>
      <c r="Z14" s="8">
        <v>3.0000000000000001E-3</v>
      </c>
      <c r="AA14" s="3">
        <v>9061</v>
      </c>
      <c r="AB14" s="8">
        <v>4.0000000000000001E-3</v>
      </c>
      <c r="AC14" s="3">
        <v>0</v>
      </c>
      <c r="AD14" s="8">
        <v>0</v>
      </c>
      <c r="AE14" s="3">
        <v>12916</v>
      </c>
      <c r="AF14" s="8">
        <v>2E-3</v>
      </c>
      <c r="AG14" s="3">
        <v>2625</v>
      </c>
      <c r="AH14" s="8">
        <v>2E-3</v>
      </c>
      <c r="AI14" s="3">
        <v>2816</v>
      </c>
      <c r="AJ14" s="8">
        <v>2E-3</v>
      </c>
      <c r="AK14" s="3">
        <v>6754</v>
      </c>
      <c r="AL14" s="8">
        <v>3.0000000000000001E-3</v>
      </c>
      <c r="AM14" s="3">
        <v>4986</v>
      </c>
      <c r="AN14" s="8">
        <v>3.0000000000000001E-3</v>
      </c>
      <c r="AO14" s="3">
        <v>17181</v>
      </c>
      <c r="AP14" s="8">
        <v>3.0000000000000001E-3</v>
      </c>
      <c r="AQ14" s="3">
        <v>3639</v>
      </c>
      <c r="AR14" s="8">
        <v>3.0000000000000001E-3</v>
      </c>
      <c r="AU14" s="21"/>
    </row>
    <row r="15" spans="1:47" x14ac:dyDescent="0.25">
      <c r="A15" s="20"/>
      <c r="B15" s="2" t="s">
        <v>53</v>
      </c>
      <c r="C15" s="3">
        <v>0</v>
      </c>
      <c r="D15" s="8">
        <v>0</v>
      </c>
      <c r="E15" s="3">
        <v>22197</v>
      </c>
      <c r="F15" s="8">
        <v>2.1999999999999999E-2</v>
      </c>
      <c r="G15" s="3">
        <v>31928</v>
      </c>
      <c r="H15" s="8">
        <v>1.7999999999999999E-2</v>
      </c>
      <c r="I15" s="3">
        <v>17156</v>
      </c>
      <c r="J15" s="8">
        <v>1.4999999999999999E-2</v>
      </c>
      <c r="K15" s="3">
        <v>71281</v>
      </c>
      <c r="L15" s="8">
        <v>1.7999999999999999E-2</v>
      </c>
      <c r="M15" s="3">
        <v>9244</v>
      </c>
      <c r="N15" s="8">
        <v>0.01</v>
      </c>
      <c r="O15" s="3">
        <v>17191</v>
      </c>
      <c r="P15" s="8">
        <v>1.6E-2</v>
      </c>
      <c r="Q15" s="3">
        <v>15012</v>
      </c>
      <c r="R15" s="8">
        <v>8.9999999999999993E-3</v>
      </c>
      <c r="S15" s="3">
        <v>11678</v>
      </c>
      <c r="T15" s="8">
        <v>1.0999999999999999E-2</v>
      </c>
      <c r="U15" s="3">
        <v>53125</v>
      </c>
      <c r="V15" s="8">
        <v>1.0999999999999999E-2</v>
      </c>
      <c r="W15" s="3">
        <v>5763</v>
      </c>
      <c r="X15" s="8">
        <v>6.0000000000000001E-3</v>
      </c>
      <c r="Y15" s="3">
        <v>18364</v>
      </c>
      <c r="Z15" s="8">
        <v>1.4E-2</v>
      </c>
      <c r="AA15" s="3">
        <v>35739</v>
      </c>
      <c r="AB15" s="8">
        <v>1.6E-2</v>
      </c>
      <c r="AC15" s="3">
        <v>19284</v>
      </c>
      <c r="AD15" s="8">
        <v>1.4E-2</v>
      </c>
      <c r="AE15" s="3">
        <v>79149</v>
      </c>
      <c r="AF15" s="8">
        <v>1.2999999999999999E-2</v>
      </c>
      <c r="AG15" s="3">
        <v>25213</v>
      </c>
      <c r="AH15" s="8">
        <v>2.1000000000000001E-2</v>
      </c>
      <c r="AI15" s="3">
        <v>41283</v>
      </c>
      <c r="AJ15" s="8">
        <v>2.7E-2</v>
      </c>
      <c r="AK15" s="3">
        <v>47639</v>
      </c>
      <c r="AL15" s="8">
        <v>1.9E-2</v>
      </c>
      <c r="AM15" s="3">
        <v>22285</v>
      </c>
      <c r="AN15" s="8">
        <v>1.6E-2</v>
      </c>
      <c r="AO15" s="3">
        <v>136421</v>
      </c>
      <c r="AP15" s="8">
        <v>2.1000000000000001E-2</v>
      </c>
      <c r="AQ15" s="3">
        <v>6964</v>
      </c>
      <c r="AR15" s="8">
        <v>6.0000000000000001E-3</v>
      </c>
      <c r="AU15" s="21"/>
    </row>
    <row r="16" spans="1:47" x14ac:dyDescent="0.25">
      <c r="A16" s="20"/>
      <c r="B16" s="2" t="s">
        <v>54</v>
      </c>
      <c r="C16" s="3">
        <v>0</v>
      </c>
      <c r="D16" s="8">
        <v>0</v>
      </c>
      <c r="E16" s="3">
        <v>43830</v>
      </c>
      <c r="F16" s="8">
        <v>4.2999999999999997E-2</v>
      </c>
      <c r="G16" s="3">
        <v>48602</v>
      </c>
      <c r="H16" s="8">
        <v>2.7E-2</v>
      </c>
      <c r="I16" s="3">
        <v>38511</v>
      </c>
      <c r="J16" s="8">
        <v>3.4000000000000002E-2</v>
      </c>
      <c r="K16" s="3">
        <v>130943</v>
      </c>
      <c r="L16" s="8">
        <v>3.3000000000000002E-2</v>
      </c>
      <c r="M16" s="3">
        <v>45378</v>
      </c>
      <c r="N16" s="8">
        <v>5.0999999999999997E-2</v>
      </c>
      <c r="O16" s="3">
        <v>47293</v>
      </c>
      <c r="P16" s="8">
        <v>4.2999999999999997E-2</v>
      </c>
      <c r="Q16" s="3">
        <v>59076</v>
      </c>
      <c r="R16" s="8">
        <v>3.4000000000000002E-2</v>
      </c>
      <c r="S16" s="3">
        <v>51774</v>
      </c>
      <c r="T16" s="8">
        <v>4.7E-2</v>
      </c>
      <c r="U16" s="3">
        <v>203522</v>
      </c>
      <c r="V16" s="8">
        <v>4.2000000000000003E-2</v>
      </c>
      <c r="W16" s="3">
        <v>51204</v>
      </c>
      <c r="X16" s="8">
        <v>5.1999999999999998E-2</v>
      </c>
      <c r="Y16" s="3">
        <v>65952</v>
      </c>
      <c r="Z16" s="8">
        <v>4.9000000000000002E-2</v>
      </c>
      <c r="AA16" s="3">
        <v>108747</v>
      </c>
      <c r="AB16" s="8">
        <v>4.8000000000000001E-2</v>
      </c>
      <c r="AC16" s="3">
        <v>57660</v>
      </c>
      <c r="AD16" s="8">
        <v>4.2999999999999997E-2</v>
      </c>
      <c r="AE16" s="3">
        <v>283562</v>
      </c>
      <c r="AF16" s="8">
        <v>4.8000000000000001E-2</v>
      </c>
      <c r="AG16" s="3">
        <v>67301</v>
      </c>
      <c r="AH16" s="8">
        <v>5.7000000000000002E-2</v>
      </c>
      <c r="AI16" s="3">
        <v>78812</v>
      </c>
      <c r="AJ16" s="8">
        <v>5.1999999999999998E-2</v>
      </c>
      <c r="AK16" s="3">
        <v>76481</v>
      </c>
      <c r="AL16" s="8">
        <v>3.1E-2</v>
      </c>
      <c r="AM16" s="3">
        <v>68647</v>
      </c>
      <c r="AN16" s="8">
        <v>4.8000000000000001E-2</v>
      </c>
      <c r="AO16" s="3">
        <v>291242</v>
      </c>
      <c r="AP16" s="8">
        <v>4.3999999999999997E-2</v>
      </c>
      <c r="AQ16" s="3">
        <v>63278</v>
      </c>
      <c r="AR16" s="8">
        <v>5.3999999999999999E-2</v>
      </c>
      <c r="AU16" s="21"/>
    </row>
    <row r="17" spans="1:47" x14ac:dyDescent="0.25">
      <c r="A17" s="20"/>
      <c r="B17" s="2" t="s">
        <v>182</v>
      </c>
      <c r="C17" s="3">
        <v>0</v>
      </c>
      <c r="D17" s="8">
        <v>0</v>
      </c>
      <c r="E17" s="3">
        <v>3079</v>
      </c>
      <c r="F17" s="8">
        <v>3.0000000000000001E-3</v>
      </c>
      <c r="G17" s="3">
        <v>9211</v>
      </c>
      <c r="H17" s="8">
        <v>5.0000000000000001E-3</v>
      </c>
      <c r="I17" s="3">
        <v>629</v>
      </c>
      <c r="J17" s="8">
        <v>1E-3</v>
      </c>
      <c r="K17" s="3">
        <v>12920</v>
      </c>
      <c r="L17" s="8">
        <v>3.0000000000000001E-3</v>
      </c>
      <c r="M17" s="3">
        <v>594</v>
      </c>
      <c r="N17" s="8">
        <v>1E-3</v>
      </c>
      <c r="O17" s="3">
        <v>2313</v>
      </c>
      <c r="P17" s="8">
        <v>2E-3</v>
      </c>
      <c r="Q17" s="3">
        <v>12660</v>
      </c>
      <c r="R17" s="8">
        <v>7.0000000000000001E-3</v>
      </c>
      <c r="S17" s="3">
        <v>1356</v>
      </c>
      <c r="T17" s="8">
        <v>1E-3</v>
      </c>
      <c r="U17" s="3">
        <v>16922</v>
      </c>
      <c r="V17" s="8">
        <v>4.0000000000000001E-3</v>
      </c>
      <c r="W17" s="3">
        <v>0</v>
      </c>
      <c r="X17" s="8">
        <v>0</v>
      </c>
      <c r="Y17" s="3">
        <v>3433</v>
      </c>
      <c r="Z17" s="8">
        <v>3.0000000000000001E-3</v>
      </c>
      <c r="AA17" s="3">
        <v>21021</v>
      </c>
      <c r="AB17" s="8">
        <v>8.9999999999999993E-3</v>
      </c>
      <c r="AC17" s="3">
        <v>1867</v>
      </c>
      <c r="AD17" s="8">
        <v>1E-3</v>
      </c>
      <c r="AE17" s="3">
        <v>26320</v>
      </c>
      <c r="AF17" s="8">
        <v>4.0000000000000001E-3</v>
      </c>
      <c r="AG17" s="3">
        <v>636</v>
      </c>
      <c r="AH17" s="8">
        <v>1E-3</v>
      </c>
      <c r="AI17" s="3">
        <v>0</v>
      </c>
      <c r="AJ17" s="8">
        <v>0</v>
      </c>
      <c r="AK17" s="3">
        <v>5443</v>
      </c>
      <c r="AL17" s="8">
        <v>2E-3</v>
      </c>
      <c r="AM17" s="3">
        <v>3388</v>
      </c>
      <c r="AN17" s="8">
        <v>2E-3</v>
      </c>
      <c r="AO17" s="3">
        <v>9467</v>
      </c>
      <c r="AP17" s="8">
        <v>1E-3</v>
      </c>
      <c r="AQ17" s="3">
        <v>988</v>
      </c>
      <c r="AR17" s="8">
        <v>1E-3</v>
      </c>
      <c r="AU17" s="21"/>
    </row>
    <row r="18" spans="1:47" ht="30" x14ac:dyDescent="0.25">
      <c r="A18" s="20"/>
      <c r="B18" s="2" t="s">
        <v>56</v>
      </c>
      <c r="C18" s="3">
        <v>0</v>
      </c>
      <c r="D18" s="8">
        <v>0</v>
      </c>
      <c r="E18" s="3">
        <v>535809</v>
      </c>
      <c r="F18" s="8">
        <v>0.52</v>
      </c>
      <c r="G18" s="3">
        <v>1032670</v>
      </c>
      <c r="H18" s="8">
        <v>0.57299999999999995</v>
      </c>
      <c r="I18" s="3">
        <v>661330</v>
      </c>
      <c r="J18" s="8">
        <v>0.58699999999999997</v>
      </c>
      <c r="K18" s="3">
        <v>2229809</v>
      </c>
      <c r="L18" s="8">
        <v>0.56299999999999994</v>
      </c>
      <c r="M18" s="3">
        <v>517091</v>
      </c>
      <c r="N18" s="8">
        <v>0.58399999999999996</v>
      </c>
      <c r="O18" s="3">
        <v>697751</v>
      </c>
      <c r="P18" s="8">
        <v>0.63100000000000001</v>
      </c>
      <c r="Q18" s="3">
        <v>1171392</v>
      </c>
      <c r="R18" s="8">
        <v>0.68400000000000005</v>
      </c>
      <c r="S18" s="3">
        <v>707461</v>
      </c>
      <c r="T18" s="8">
        <v>0.63900000000000001</v>
      </c>
      <c r="U18" s="3">
        <v>3093695</v>
      </c>
      <c r="V18" s="8">
        <v>0.64300000000000002</v>
      </c>
      <c r="W18" s="3">
        <v>620043</v>
      </c>
      <c r="X18" s="8">
        <v>0.625</v>
      </c>
      <c r="Y18" s="3">
        <v>924019</v>
      </c>
      <c r="Z18" s="8">
        <v>0.69199999999999995</v>
      </c>
      <c r="AA18" s="3">
        <v>1689472</v>
      </c>
      <c r="AB18" s="8">
        <v>0.74399999999999999</v>
      </c>
      <c r="AC18" s="3">
        <v>918362</v>
      </c>
      <c r="AD18" s="8">
        <v>0.69</v>
      </c>
      <c r="AE18" s="3">
        <v>4151895</v>
      </c>
      <c r="AF18" s="8">
        <v>0.7</v>
      </c>
      <c r="AG18" s="3">
        <v>758123</v>
      </c>
      <c r="AH18" s="8">
        <v>0.64300000000000002</v>
      </c>
      <c r="AI18" s="3">
        <v>980240</v>
      </c>
      <c r="AJ18" s="8">
        <v>0.65</v>
      </c>
      <c r="AK18" s="3">
        <v>1682270</v>
      </c>
      <c r="AL18" s="8">
        <v>0.68200000000000005</v>
      </c>
      <c r="AM18" s="3">
        <v>964587</v>
      </c>
      <c r="AN18" s="8">
        <v>0.67600000000000005</v>
      </c>
      <c r="AO18" s="3">
        <v>4385220</v>
      </c>
      <c r="AP18" s="8">
        <v>0.66600000000000004</v>
      </c>
      <c r="AQ18" s="3">
        <v>793208</v>
      </c>
      <c r="AR18" s="8">
        <v>0.67400000000000004</v>
      </c>
      <c r="AU18" s="21"/>
    </row>
    <row r="19" spans="1:47" x14ac:dyDescent="0.25">
      <c r="A19" s="20"/>
      <c r="B19" s="2" t="s">
        <v>50</v>
      </c>
      <c r="C19" s="3">
        <v>0</v>
      </c>
      <c r="D19" s="8">
        <v>0</v>
      </c>
      <c r="E19" s="3">
        <v>3881</v>
      </c>
      <c r="F19" s="8">
        <v>4.0000000000000001E-3</v>
      </c>
      <c r="G19" s="3">
        <v>8739</v>
      </c>
      <c r="H19" s="8">
        <v>5.0000000000000001E-3</v>
      </c>
      <c r="I19" s="3">
        <v>2527</v>
      </c>
      <c r="J19" s="8">
        <v>2E-3</v>
      </c>
      <c r="K19" s="3">
        <v>15147</v>
      </c>
      <c r="L19" s="8">
        <v>4.0000000000000001E-3</v>
      </c>
      <c r="M19" s="3">
        <v>3173</v>
      </c>
      <c r="N19" s="8">
        <v>4.0000000000000001E-3</v>
      </c>
      <c r="O19" s="3">
        <v>2571</v>
      </c>
      <c r="P19" s="8">
        <v>2E-3</v>
      </c>
      <c r="Q19" s="3">
        <v>4628</v>
      </c>
      <c r="R19" s="8">
        <v>3.0000000000000001E-3</v>
      </c>
      <c r="S19" s="3">
        <v>1658</v>
      </c>
      <c r="T19" s="8">
        <v>1E-3</v>
      </c>
      <c r="U19" s="3">
        <v>12029</v>
      </c>
      <c r="V19" s="8">
        <v>2E-3</v>
      </c>
      <c r="W19" s="3">
        <v>1772</v>
      </c>
      <c r="X19" s="8">
        <v>2E-3</v>
      </c>
      <c r="Y19" s="3">
        <v>3754</v>
      </c>
      <c r="Z19" s="8">
        <v>3.0000000000000001E-3</v>
      </c>
      <c r="AA19" s="3">
        <v>4219</v>
      </c>
      <c r="AB19" s="8">
        <v>2E-3</v>
      </c>
      <c r="AC19" s="3">
        <v>4019</v>
      </c>
      <c r="AD19" s="8">
        <v>3.0000000000000001E-3</v>
      </c>
      <c r="AE19" s="3">
        <v>13764</v>
      </c>
      <c r="AF19" s="8">
        <v>2E-3</v>
      </c>
      <c r="AG19" s="3">
        <v>7894</v>
      </c>
      <c r="AH19" s="8">
        <v>7.0000000000000001E-3</v>
      </c>
      <c r="AI19" s="3">
        <v>8551</v>
      </c>
      <c r="AJ19" s="8">
        <v>6.0000000000000001E-3</v>
      </c>
      <c r="AK19" s="3">
        <v>30139</v>
      </c>
      <c r="AL19" s="8">
        <v>1.2E-2</v>
      </c>
      <c r="AM19" s="3">
        <v>10219</v>
      </c>
      <c r="AN19" s="8">
        <v>7.0000000000000001E-3</v>
      </c>
      <c r="AO19" s="3">
        <v>56803</v>
      </c>
      <c r="AP19" s="8">
        <v>8.9999999999999993E-3</v>
      </c>
      <c r="AQ19" s="3">
        <v>2519</v>
      </c>
      <c r="AR19" s="8">
        <v>2E-3</v>
      </c>
      <c r="AU19" s="21"/>
    </row>
    <row r="20" spans="1:47" x14ac:dyDescent="0.25">
      <c r="A20" s="20"/>
      <c r="B20" s="2" t="s">
        <v>49</v>
      </c>
      <c r="C20" s="3">
        <v>0</v>
      </c>
      <c r="D20" s="8">
        <v>0</v>
      </c>
      <c r="E20" s="3">
        <v>11095</v>
      </c>
      <c r="F20" s="8">
        <v>1.0999999999999999E-2</v>
      </c>
      <c r="G20" s="3">
        <v>21308</v>
      </c>
      <c r="H20" s="8">
        <v>1.2E-2</v>
      </c>
      <c r="I20" s="3">
        <v>8468</v>
      </c>
      <c r="J20" s="8">
        <v>8.0000000000000002E-3</v>
      </c>
      <c r="K20" s="3">
        <v>40871</v>
      </c>
      <c r="L20" s="8">
        <v>0.01</v>
      </c>
      <c r="M20" s="3">
        <v>2893</v>
      </c>
      <c r="N20" s="8">
        <v>3.0000000000000001E-3</v>
      </c>
      <c r="O20" s="3">
        <v>9594</v>
      </c>
      <c r="P20" s="8">
        <v>8.9999999999999993E-3</v>
      </c>
      <c r="Q20" s="3">
        <v>39486</v>
      </c>
      <c r="R20" s="8">
        <v>2.3E-2</v>
      </c>
      <c r="S20" s="3">
        <v>9493</v>
      </c>
      <c r="T20" s="8">
        <v>8.9999999999999993E-3</v>
      </c>
      <c r="U20" s="3">
        <v>61466</v>
      </c>
      <c r="V20" s="8">
        <v>1.2999999999999999E-2</v>
      </c>
      <c r="W20" s="3">
        <v>4992</v>
      </c>
      <c r="X20" s="8">
        <v>5.0000000000000001E-3</v>
      </c>
      <c r="Y20" s="3">
        <v>11526</v>
      </c>
      <c r="Z20" s="8">
        <v>8.9999999999999993E-3</v>
      </c>
      <c r="AA20" s="3">
        <v>38369</v>
      </c>
      <c r="AB20" s="8">
        <v>1.7000000000000001E-2</v>
      </c>
      <c r="AC20" s="3">
        <v>4191</v>
      </c>
      <c r="AD20" s="8">
        <v>3.0000000000000001E-3</v>
      </c>
      <c r="AE20" s="3">
        <v>59078</v>
      </c>
      <c r="AF20" s="8">
        <v>0.01</v>
      </c>
      <c r="AG20" s="3">
        <v>7748</v>
      </c>
      <c r="AH20" s="8">
        <v>7.0000000000000001E-3</v>
      </c>
      <c r="AI20" s="3">
        <v>7242</v>
      </c>
      <c r="AJ20" s="8">
        <v>5.0000000000000001E-3</v>
      </c>
      <c r="AK20" s="3">
        <v>21711</v>
      </c>
      <c r="AL20" s="8">
        <v>8.9999999999999993E-3</v>
      </c>
      <c r="AM20" s="3">
        <v>12314</v>
      </c>
      <c r="AN20" s="8">
        <v>8.9999999999999993E-3</v>
      </c>
      <c r="AO20" s="3">
        <v>49014</v>
      </c>
      <c r="AP20" s="8">
        <v>7.0000000000000001E-3</v>
      </c>
      <c r="AQ20" s="3">
        <v>2784</v>
      </c>
      <c r="AR20" s="8">
        <v>2E-3</v>
      </c>
      <c r="AU20" s="21"/>
    </row>
    <row r="21" spans="1:47" x14ac:dyDescent="0.25">
      <c r="A21" s="20"/>
      <c r="B21" s="2" t="s">
        <v>52</v>
      </c>
      <c r="C21" s="3">
        <v>0</v>
      </c>
      <c r="D21" s="8">
        <v>0</v>
      </c>
      <c r="E21" s="3">
        <v>31127</v>
      </c>
      <c r="F21" s="8">
        <v>0.03</v>
      </c>
      <c r="G21" s="3">
        <v>60968</v>
      </c>
      <c r="H21" s="8">
        <v>3.4000000000000002E-2</v>
      </c>
      <c r="I21" s="3">
        <v>12784</v>
      </c>
      <c r="J21" s="8">
        <v>1.0999999999999999E-2</v>
      </c>
      <c r="K21" s="3">
        <v>104879</v>
      </c>
      <c r="L21" s="8">
        <v>2.5999999999999999E-2</v>
      </c>
      <c r="M21" s="3">
        <v>4883</v>
      </c>
      <c r="N21" s="8">
        <v>6.0000000000000001E-3</v>
      </c>
      <c r="O21" s="3">
        <v>25596</v>
      </c>
      <c r="P21" s="8">
        <v>2.3E-2</v>
      </c>
      <c r="Q21" s="3">
        <v>43901</v>
      </c>
      <c r="R21" s="8">
        <v>2.5999999999999999E-2</v>
      </c>
      <c r="S21" s="3">
        <v>15990</v>
      </c>
      <c r="T21" s="8">
        <v>1.4E-2</v>
      </c>
      <c r="U21" s="3">
        <v>90370</v>
      </c>
      <c r="V21" s="8">
        <v>1.9E-2</v>
      </c>
      <c r="W21" s="3">
        <v>9761</v>
      </c>
      <c r="X21" s="8">
        <v>0.01</v>
      </c>
      <c r="Y21" s="3">
        <v>19033</v>
      </c>
      <c r="Z21" s="8">
        <v>1.4E-2</v>
      </c>
      <c r="AA21" s="3">
        <v>70802</v>
      </c>
      <c r="AB21" s="8">
        <v>3.1E-2</v>
      </c>
      <c r="AC21" s="3">
        <v>8208</v>
      </c>
      <c r="AD21" s="8">
        <v>6.0000000000000001E-3</v>
      </c>
      <c r="AE21" s="3">
        <v>107805</v>
      </c>
      <c r="AF21" s="8">
        <v>1.7999999999999999E-2</v>
      </c>
      <c r="AG21" s="3">
        <v>8815</v>
      </c>
      <c r="AH21" s="8">
        <v>7.0000000000000001E-3</v>
      </c>
      <c r="AI21" s="3">
        <v>15503</v>
      </c>
      <c r="AJ21" s="8">
        <v>0.01</v>
      </c>
      <c r="AK21" s="3">
        <v>33897</v>
      </c>
      <c r="AL21" s="8">
        <v>1.4E-2</v>
      </c>
      <c r="AM21" s="3">
        <v>5562</v>
      </c>
      <c r="AN21" s="8">
        <v>4.0000000000000001E-3</v>
      </c>
      <c r="AO21" s="3">
        <v>63777</v>
      </c>
      <c r="AP21" s="8">
        <v>0.01</v>
      </c>
      <c r="AQ21" s="3">
        <v>3244</v>
      </c>
      <c r="AR21" s="8">
        <v>3.0000000000000001E-3</v>
      </c>
      <c r="AU21" s="21"/>
    </row>
    <row r="22" spans="1:47" x14ac:dyDescent="0.25">
      <c r="A22" s="20"/>
      <c r="B22" s="2" t="s">
        <v>183</v>
      </c>
      <c r="C22" s="3">
        <v>0</v>
      </c>
      <c r="D22" s="8">
        <v>0</v>
      </c>
      <c r="E22" s="3">
        <v>21297</v>
      </c>
      <c r="F22" s="8">
        <v>2.1000000000000001E-2</v>
      </c>
      <c r="G22" s="3">
        <v>64375</v>
      </c>
      <c r="H22" s="8">
        <v>3.5999999999999997E-2</v>
      </c>
      <c r="I22" s="3">
        <v>28441</v>
      </c>
      <c r="J22" s="8">
        <v>2.5000000000000001E-2</v>
      </c>
      <c r="K22" s="3">
        <v>114113</v>
      </c>
      <c r="L22" s="8">
        <v>2.9000000000000001E-2</v>
      </c>
      <c r="M22" s="3">
        <v>11613</v>
      </c>
      <c r="N22" s="8">
        <v>1.2999999999999999E-2</v>
      </c>
      <c r="O22" s="3">
        <v>30598</v>
      </c>
      <c r="P22" s="8">
        <v>2.8000000000000001E-2</v>
      </c>
      <c r="Q22" s="3">
        <v>86048</v>
      </c>
      <c r="R22" s="8">
        <v>0.05</v>
      </c>
      <c r="S22" s="3">
        <v>27321</v>
      </c>
      <c r="T22" s="8">
        <v>2.5000000000000001E-2</v>
      </c>
      <c r="U22" s="3">
        <v>155580</v>
      </c>
      <c r="V22" s="8">
        <v>3.2000000000000001E-2</v>
      </c>
      <c r="W22" s="3">
        <v>15109</v>
      </c>
      <c r="X22" s="8">
        <v>1.4999999999999999E-2</v>
      </c>
      <c r="Y22" s="3">
        <v>64173</v>
      </c>
      <c r="Z22" s="8">
        <v>4.8000000000000001E-2</v>
      </c>
      <c r="AA22" s="3">
        <v>91173</v>
      </c>
      <c r="AB22" s="8">
        <v>0.04</v>
      </c>
      <c r="AC22" s="3">
        <v>11442</v>
      </c>
      <c r="AD22" s="8">
        <v>8.9999999999999993E-3</v>
      </c>
      <c r="AE22" s="3">
        <v>181897</v>
      </c>
      <c r="AF22" s="8">
        <v>3.1E-2</v>
      </c>
      <c r="AG22" s="3">
        <v>7083</v>
      </c>
      <c r="AH22" s="8">
        <v>6.0000000000000001E-3</v>
      </c>
      <c r="AI22" s="3">
        <v>14419</v>
      </c>
      <c r="AJ22" s="8">
        <v>0.01</v>
      </c>
      <c r="AK22" s="3">
        <v>22993</v>
      </c>
      <c r="AL22" s="8">
        <v>8.9999999999999993E-3</v>
      </c>
      <c r="AM22" s="3">
        <v>10308</v>
      </c>
      <c r="AN22" s="8">
        <v>7.0000000000000001E-3</v>
      </c>
      <c r="AO22" s="3">
        <v>54803</v>
      </c>
      <c r="AP22" s="8">
        <v>8.0000000000000002E-3</v>
      </c>
      <c r="AQ22" s="3">
        <v>3478</v>
      </c>
      <c r="AR22" s="8">
        <v>3.0000000000000001E-3</v>
      </c>
      <c r="AU22" s="21"/>
    </row>
    <row r="23" spans="1:47" ht="30" x14ac:dyDescent="0.25">
      <c r="A23" s="20"/>
      <c r="B23" s="2" t="s">
        <v>55</v>
      </c>
      <c r="C23" s="3">
        <v>0</v>
      </c>
      <c r="D23" s="8">
        <v>0</v>
      </c>
      <c r="E23" s="3">
        <v>58373</v>
      </c>
      <c r="F23" s="8">
        <v>5.7000000000000002E-2</v>
      </c>
      <c r="G23" s="3">
        <v>86219</v>
      </c>
      <c r="H23" s="8">
        <v>4.8000000000000001E-2</v>
      </c>
      <c r="I23" s="3">
        <v>43427</v>
      </c>
      <c r="J23" s="8">
        <v>3.9E-2</v>
      </c>
      <c r="K23" s="3">
        <v>188019</v>
      </c>
      <c r="L23" s="8">
        <v>4.7E-2</v>
      </c>
      <c r="M23" s="3">
        <v>32059</v>
      </c>
      <c r="N23" s="8">
        <v>3.5999999999999997E-2</v>
      </c>
      <c r="O23" s="3">
        <v>69917</v>
      </c>
      <c r="P23" s="8">
        <v>6.3E-2</v>
      </c>
      <c r="Q23" s="3">
        <v>103509</v>
      </c>
      <c r="R23" s="8">
        <v>0.06</v>
      </c>
      <c r="S23" s="3">
        <v>54710</v>
      </c>
      <c r="T23" s="8">
        <v>4.9000000000000002E-2</v>
      </c>
      <c r="U23" s="3">
        <v>260194</v>
      </c>
      <c r="V23" s="8">
        <v>5.3999999999999999E-2</v>
      </c>
      <c r="W23" s="3">
        <v>35952</v>
      </c>
      <c r="X23" s="8">
        <v>3.5999999999999997E-2</v>
      </c>
      <c r="Y23" s="3">
        <v>122388</v>
      </c>
      <c r="Z23" s="8">
        <v>9.1999999999999998E-2</v>
      </c>
      <c r="AA23" s="3">
        <v>203367</v>
      </c>
      <c r="AB23" s="8">
        <v>0.09</v>
      </c>
      <c r="AC23" s="3">
        <v>99691</v>
      </c>
      <c r="AD23" s="8">
        <v>7.4999999999999997E-2</v>
      </c>
      <c r="AE23" s="3">
        <v>461398</v>
      </c>
      <c r="AF23" s="8">
        <v>7.8E-2</v>
      </c>
      <c r="AG23" s="3">
        <v>85314</v>
      </c>
      <c r="AH23" s="8">
        <v>7.1999999999999995E-2</v>
      </c>
      <c r="AI23" s="3">
        <v>161992</v>
      </c>
      <c r="AJ23" s="8">
        <v>0.107</v>
      </c>
      <c r="AK23" s="3">
        <v>200904</v>
      </c>
      <c r="AL23" s="8">
        <v>8.1000000000000003E-2</v>
      </c>
      <c r="AM23" s="3">
        <v>147294</v>
      </c>
      <c r="AN23" s="8">
        <v>0.10299999999999999</v>
      </c>
      <c r="AO23" s="3">
        <v>595504</v>
      </c>
      <c r="AP23" s="8">
        <v>0.09</v>
      </c>
      <c r="AQ23" s="3">
        <v>48889</v>
      </c>
      <c r="AR23" s="8">
        <v>4.2000000000000003E-2</v>
      </c>
      <c r="AU23" s="21"/>
    </row>
    <row r="24" spans="1:47" ht="30" x14ac:dyDescent="0.25">
      <c r="A24" s="20"/>
      <c r="B24" s="2" t="s">
        <v>184</v>
      </c>
      <c r="C24" s="3">
        <v>0</v>
      </c>
      <c r="D24" s="8">
        <v>0</v>
      </c>
      <c r="E24" s="3">
        <v>107317</v>
      </c>
      <c r="F24" s="8">
        <v>0.104</v>
      </c>
      <c r="G24" s="3">
        <v>124716</v>
      </c>
      <c r="H24" s="8">
        <v>6.9000000000000006E-2</v>
      </c>
      <c r="I24" s="3">
        <v>76881</v>
      </c>
      <c r="J24" s="8">
        <v>6.8000000000000005E-2</v>
      </c>
      <c r="K24" s="3">
        <v>308913</v>
      </c>
      <c r="L24" s="8">
        <v>7.8E-2</v>
      </c>
      <c r="M24" s="3">
        <v>72854</v>
      </c>
      <c r="N24" s="8">
        <v>8.2000000000000003E-2</v>
      </c>
      <c r="O24" s="3">
        <v>108492</v>
      </c>
      <c r="P24" s="8">
        <v>9.8000000000000004E-2</v>
      </c>
      <c r="Q24" s="3">
        <v>166055</v>
      </c>
      <c r="R24" s="8">
        <v>9.7000000000000003E-2</v>
      </c>
      <c r="S24" s="3">
        <v>89390</v>
      </c>
      <c r="T24" s="8">
        <v>8.1000000000000003E-2</v>
      </c>
      <c r="U24" s="3">
        <v>436791</v>
      </c>
      <c r="V24" s="8">
        <v>9.0999999999999998E-2</v>
      </c>
      <c r="W24" s="3">
        <v>79568</v>
      </c>
      <c r="X24" s="8">
        <v>0.08</v>
      </c>
      <c r="Y24" s="3">
        <v>126967</v>
      </c>
      <c r="Z24" s="8">
        <v>9.5000000000000001E-2</v>
      </c>
      <c r="AA24" s="3">
        <v>258774</v>
      </c>
      <c r="AB24" s="8">
        <v>0.114</v>
      </c>
      <c r="AC24" s="3">
        <v>136801</v>
      </c>
      <c r="AD24" s="8">
        <v>0.10299999999999999</v>
      </c>
      <c r="AE24" s="3">
        <v>602110</v>
      </c>
      <c r="AF24" s="8">
        <v>0.10199999999999999</v>
      </c>
      <c r="AG24" s="3">
        <v>105525</v>
      </c>
      <c r="AH24" s="8">
        <v>8.8999999999999996E-2</v>
      </c>
      <c r="AI24" s="3">
        <v>184965</v>
      </c>
      <c r="AJ24" s="8">
        <v>0.123</v>
      </c>
      <c r="AK24" s="3">
        <v>269026</v>
      </c>
      <c r="AL24" s="8">
        <v>0.109</v>
      </c>
      <c r="AM24" s="3">
        <v>182508</v>
      </c>
      <c r="AN24" s="8">
        <v>0.128</v>
      </c>
      <c r="AO24" s="3">
        <v>742024</v>
      </c>
      <c r="AP24" s="8">
        <v>0.113</v>
      </c>
      <c r="AQ24" s="3">
        <v>66631</v>
      </c>
      <c r="AR24" s="8">
        <v>5.7000000000000002E-2</v>
      </c>
      <c r="AU24" s="21"/>
    </row>
    <row r="25" spans="1:47" x14ac:dyDescent="0.25">
      <c r="A25" s="20"/>
      <c r="B25" s="2" t="s">
        <v>42</v>
      </c>
      <c r="C25" s="3">
        <v>0</v>
      </c>
      <c r="D25" s="8">
        <v>0</v>
      </c>
      <c r="E25" s="3">
        <v>610014</v>
      </c>
      <c r="F25" s="8">
        <v>0.59199999999999997</v>
      </c>
      <c r="G25" s="3">
        <v>990475</v>
      </c>
      <c r="H25" s="8">
        <v>0.55000000000000004</v>
      </c>
      <c r="I25" s="3">
        <v>728201</v>
      </c>
      <c r="J25" s="8">
        <v>0.64700000000000002</v>
      </c>
      <c r="K25" s="3">
        <v>2328690</v>
      </c>
      <c r="L25" s="8">
        <v>0.58799999999999997</v>
      </c>
      <c r="M25" s="3">
        <v>582992</v>
      </c>
      <c r="N25" s="8">
        <v>0.65800000000000003</v>
      </c>
      <c r="O25" s="3">
        <v>726500</v>
      </c>
      <c r="P25" s="8">
        <v>0.65700000000000003</v>
      </c>
      <c r="Q25" s="3">
        <v>1181545</v>
      </c>
      <c r="R25" s="8">
        <v>0.69</v>
      </c>
      <c r="S25" s="3">
        <v>819092</v>
      </c>
      <c r="T25" s="8">
        <v>0.74</v>
      </c>
      <c r="U25" s="3">
        <v>3310128</v>
      </c>
      <c r="V25" s="8">
        <v>0.68799999999999994</v>
      </c>
      <c r="W25" s="3">
        <v>751625</v>
      </c>
      <c r="X25" s="8">
        <v>0.75700000000000001</v>
      </c>
      <c r="Y25" s="3">
        <v>919730</v>
      </c>
      <c r="Z25" s="8">
        <v>0.68899999999999995</v>
      </c>
      <c r="AA25" s="3">
        <v>1672725</v>
      </c>
      <c r="AB25" s="8">
        <v>0.73599999999999999</v>
      </c>
      <c r="AC25" s="3">
        <v>1013432</v>
      </c>
      <c r="AD25" s="8">
        <v>0.76100000000000001</v>
      </c>
      <c r="AE25" s="3">
        <v>4357511</v>
      </c>
      <c r="AF25" s="8">
        <v>0.73499999999999999</v>
      </c>
      <c r="AG25" s="3">
        <v>849059</v>
      </c>
      <c r="AH25" s="8">
        <v>0.72</v>
      </c>
      <c r="AI25" s="3">
        <v>1129819</v>
      </c>
      <c r="AJ25" s="8">
        <v>0.749</v>
      </c>
      <c r="AK25" s="3">
        <v>1473697</v>
      </c>
      <c r="AL25" s="8">
        <v>0.59799999999999998</v>
      </c>
      <c r="AM25" s="3">
        <v>956683</v>
      </c>
      <c r="AN25" s="8">
        <v>0.67</v>
      </c>
      <c r="AO25" s="3">
        <v>4409257</v>
      </c>
      <c r="AP25" s="8">
        <v>0.67</v>
      </c>
      <c r="AQ25" s="3">
        <v>686761</v>
      </c>
      <c r="AR25" s="8">
        <v>0.58399999999999996</v>
      </c>
      <c r="AU25" s="21"/>
    </row>
    <row r="26" spans="1:47" x14ac:dyDescent="0.25">
      <c r="A26" s="20"/>
      <c r="B26" s="2" t="s">
        <v>48</v>
      </c>
      <c r="C26" s="3">
        <v>0</v>
      </c>
      <c r="D26" s="8">
        <v>0</v>
      </c>
      <c r="E26" s="3">
        <v>43956</v>
      </c>
      <c r="F26" s="8">
        <v>4.2999999999999997E-2</v>
      </c>
      <c r="G26" s="3">
        <v>91546</v>
      </c>
      <c r="H26" s="8">
        <v>5.0999999999999997E-2</v>
      </c>
      <c r="I26" s="3">
        <v>38102</v>
      </c>
      <c r="J26" s="8">
        <v>3.4000000000000002E-2</v>
      </c>
      <c r="K26" s="3">
        <v>173604</v>
      </c>
      <c r="L26" s="8">
        <v>4.3999999999999997E-2</v>
      </c>
      <c r="M26" s="3">
        <v>19767</v>
      </c>
      <c r="N26" s="8">
        <v>2.1999999999999999E-2</v>
      </c>
      <c r="O26" s="3">
        <v>9453</v>
      </c>
      <c r="P26" s="8">
        <v>8.9999999999999993E-3</v>
      </c>
      <c r="Q26" s="3">
        <v>10939</v>
      </c>
      <c r="R26" s="8">
        <v>6.0000000000000001E-3</v>
      </c>
      <c r="S26" s="3">
        <v>0</v>
      </c>
      <c r="T26" s="8">
        <v>0</v>
      </c>
      <c r="U26" s="3">
        <v>40158</v>
      </c>
      <c r="V26" s="8">
        <v>8.0000000000000002E-3</v>
      </c>
      <c r="W26" s="3">
        <v>954</v>
      </c>
      <c r="X26" s="8">
        <v>1E-3</v>
      </c>
      <c r="Y26" s="3">
        <v>4414</v>
      </c>
      <c r="Z26" s="8">
        <v>3.0000000000000001E-3</v>
      </c>
      <c r="AA26" s="3">
        <v>0</v>
      </c>
      <c r="AB26" s="8">
        <v>0</v>
      </c>
      <c r="AC26" s="3">
        <v>0</v>
      </c>
      <c r="AD26" s="8">
        <v>0</v>
      </c>
      <c r="AE26" s="3">
        <v>5368</v>
      </c>
      <c r="AF26" s="8">
        <v>1E-3</v>
      </c>
      <c r="AG26" s="3">
        <v>4043</v>
      </c>
      <c r="AH26" s="8">
        <v>3.0000000000000001E-3</v>
      </c>
      <c r="AI26" s="3">
        <v>6915</v>
      </c>
      <c r="AJ26" s="8">
        <v>5.0000000000000001E-3</v>
      </c>
      <c r="AK26" s="3">
        <v>4814</v>
      </c>
      <c r="AL26" s="8">
        <v>2E-3</v>
      </c>
      <c r="AM26" s="3">
        <v>9872</v>
      </c>
      <c r="AN26" s="8">
        <v>7.0000000000000001E-3</v>
      </c>
      <c r="AO26" s="3">
        <v>25645</v>
      </c>
      <c r="AP26" s="8">
        <v>4.0000000000000001E-3</v>
      </c>
      <c r="AQ26" s="3">
        <v>1774</v>
      </c>
      <c r="AR26" s="8">
        <v>2E-3</v>
      </c>
      <c r="AU26" s="21"/>
    </row>
    <row r="27" spans="1:47" x14ac:dyDescent="0.25">
      <c r="AU27" s="21"/>
    </row>
    <row r="28" spans="1:47" x14ac:dyDescent="0.25">
      <c r="B28" s="71" t="s">
        <v>214</v>
      </c>
      <c r="C28" s="71"/>
      <c r="D28" s="71"/>
      <c r="E28" s="71"/>
      <c r="AU28" s="21"/>
    </row>
    <row r="29" spans="1:47" x14ac:dyDescent="0.25">
      <c r="Z29" s="20"/>
      <c r="AA29" s="20"/>
      <c r="AB29" s="20"/>
      <c r="AC29" s="20"/>
      <c r="AD29" s="20"/>
      <c r="AG29" s="20"/>
      <c r="AH29" s="20"/>
      <c r="AI29" s="20"/>
      <c r="AJ29" s="20"/>
      <c r="AK29" s="20"/>
      <c r="AU29" s="21"/>
    </row>
    <row r="30" spans="1:47" x14ac:dyDescent="0.25">
      <c r="Z30" s="20"/>
      <c r="AA30" s="20"/>
      <c r="AB30" s="20"/>
      <c r="AC30" s="20"/>
      <c r="AD30" s="20"/>
      <c r="AG30" s="20"/>
      <c r="AH30" s="20"/>
      <c r="AI30" s="20"/>
      <c r="AJ30" s="20"/>
      <c r="AK30" s="20"/>
      <c r="AU30" s="20"/>
    </row>
    <row r="31" spans="1:47" x14ac:dyDescent="0.25">
      <c r="Z31" s="20"/>
      <c r="AA31" s="20"/>
      <c r="AB31" s="20"/>
      <c r="AC31" s="20"/>
      <c r="AD31" s="20"/>
      <c r="AG31" s="20"/>
      <c r="AH31" s="20"/>
      <c r="AI31" s="20"/>
      <c r="AJ31" s="20"/>
      <c r="AK31" s="20"/>
      <c r="AU31" s="20"/>
    </row>
    <row r="32" spans="1:47" x14ac:dyDescent="0.25">
      <c r="Z32" s="20"/>
      <c r="AA32" s="20"/>
      <c r="AB32" s="20"/>
      <c r="AC32" s="21"/>
      <c r="AD32" s="20"/>
      <c r="AG32" s="21"/>
      <c r="AH32" s="20"/>
      <c r="AI32" s="21"/>
      <c r="AJ32" s="20"/>
      <c r="AK32" s="21"/>
      <c r="AU32" s="20"/>
    </row>
    <row r="33" spans="26:37" x14ac:dyDescent="0.25">
      <c r="Z33" s="20"/>
      <c r="AA33" s="20"/>
      <c r="AB33" s="20"/>
      <c r="AC33" s="21"/>
      <c r="AD33" s="20"/>
      <c r="AG33" s="21"/>
      <c r="AH33" s="20"/>
      <c r="AI33" s="21"/>
      <c r="AJ33" s="20"/>
      <c r="AK33" s="21"/>
    </row>
    <row r="34" spans="26:37" x14ac:dyDescent="0.25">
      <c r="Z34" s="20"/>
      <c r="AA34" s="20"/>
      <c r="AB34" s="20"/>
      <c r="AC34" s="21"/>
      <c r="AD34" s="20"/>
      <c r="AG34" s="21"/>
      <c r="AH34" s="20"/>
      <c r="AI34" s="21"/>
      <c r="AJ34" s="20"/>
      <c r="AK34" s="21"/>
    </row>
    <row r="35" spans="26:37" x14ac:dyDescent="0.25">
      <c r="Z35" s="20"/>
      <c r="AA35" s="20"/>
      <c r="AB35" s="20"/>
      <c r="AC35" s="21"/>
      <c r="AD35" s="20"/>
      <c r="AG35" s="21"/>
      <c r="AH35" s="20"/>
      <c r="AI35" s="21"/>
      <c r="AJ35" s="20"/>
      <c r="AK35" s="21"/>
    </row>
    <row r="36" spans="26:37" x14ac:dyDescent="0.25">
      <c r="Z36" s="20"/>
      <c r="AA36" s="20"/>
      <c r="AB36" s="20"/>
      <c r="AC36" s="21"/>
      <c r="AD36" s="20"/>
      <c r="AG36" s="21"/>
      <c r="AH36" s="20"/>
      <c r="AI36" s="21"/>
      <c r="AJ36" s="20"/>
      <c r="AK36" s="21"/>
    </row>
    <row r="37" spans="26:37" x14ac:dyDescent="0.25">
      <c r="Z37" s="20"/>
      <c r="AA37" s="20"/>
      <c r="AB37" s="20"/>
      <c r="AC37" s="21"/>
      <c r="AD37" s="20"/>
      <c r="AG37" s="21"/>
      <c r="AH37" s="20"/>
      <c r="AI37" s="21"/>
      <c r="AJ37" s="20"/>
      <c r="AK37" s="21"/>
    </row>
    <row r="38" spans="26:37" x14ac:dyDescent="0.25">
      <c r="Z38" s="20"/>
      <c r="AA38" s="20"/>
      <c r="AB38" s="20"/>
      <c r="AC38" s="21"/>
      <c r="AD38" s="20"/>
      <c r="AG38" s="21"/>
      <c r="AH38" s="20"/>
      <c r="AI38" s="21"/>
      <c r="AJ38" s="20"/>
      <c r="AK38" s="21"/>
    </row>
    <row r="39" spans="26:37" x14ac:dyDescent="0.25">
      <c r="Z39" s="20"/>
      <c r="AA39" s="20"/>
      <c r="AB39" s="20"/>
      <c r="AC39" s="21"/>
      <c r="AD39" s="20"/>
      <c r="AG39" s="21"/>
      <c r="AH39" s="20"/>
      <c r="AI39" s="21"/>
      <c r="AJ39" s="20"/>
      <c r="AK39" s="21"/>
    </row>
    <row r="40" spans="26:37" x14ac:dyDescent="0.25">
      <c r="Z40" s="20"/>
      <c r="AA40" s="20"/>
      <c r="AB40" s="20"/>
      <c r="AC40" s="21"/>
      <c r="AD40" s="20"/>
      <c r="AG40" s="21"/>
      <c r="AH40" s="20"/>
      <c r="AI40" s="21"/>
      <c r="AJ40" s="20"/>
      <c r="AK40" s="21"/>
    </row>
    <row r="41" spans="26:37" x14ac:dyDescent="0.25">
      <c r="Z41" s="20"/>
      <c r="AA41" s="20"/>
      <c r="AB41" s="20"/>
      <c r="AC41" s="21"/>
      <c r="AD41" s="20"/>
      <c r="AG41" s="21"/>
      <c r="AH41" s="20"/>
      <c r="AI41" s="21"/>
      <c r="AJ41" s="20"/>
      <c r="AK41" s="21"/>
    </row>
    <row r="42" spans="26:37" x14ac:dyDescent="0.25">
      <c r="Z42" s="20"/>
      <c r="AA42" s="20"/>
      <c r="AB42" s="20"/>
      <c r="AC42" s="21"/>
      <c r="AD42" s="20"/>
      <c r="AG42" s="21"/>
      <c r="AH42" s="20"/>
      <c r="AI42" s="21"/>
      <c r="AJ42" s="20"/>
      <c r="AK42" s="21"/>
    </row>
    <row r="43" spans="26:37" x14ac:dyDescent="0.25">
      <c r="Z43" s="20"/>
      <c r="AA43" s="20"/>
      <c r="AB43" s="20"/>
      <c r="AC43" s="21"/>
      <c r="AD43" s="20"/>
      <c r="AG43" s="21"/>
      <c r="AH43" s="20"/>
      <c r="AI43" s="21"/>
      <c r="AJ43" s="20"/>
      <c r="AK43" s="21"/>
    </row>
    <row r="44" spans="26:37" x14ac:dyDescent="0.25">
      <c r="Z44" s="20"/>
      <c r="AA44" s="20"/>
      <c r="AB44" s="20"/>
      <c r="AC44" s="21"/>
      <c r="AD44" s="20"/>
      <c r="AG44" s="21"/>
      <c r="AH44" s="20"/>
      <c r="AI44" s="21"/>
      <c r="AJ44" s="20"/>
      <c r="AK44" s="21"/>
    </row>
    <row r="45" spans="26:37" x14ac:dyDescent="0.25">
      <c r="Z45" s="20"/>
      <c r="AA45" s="20"/>
      <c r="AB45" s="20"/>
      <c r="AC45" s="21"/>
      <c r="AD45" s="20"/>
      <c r="AG45" s="21"/>
      <c r="AH45" s="20"/>
      <c r="AI45" s="21"/>
      <c r="AJ45" s="20"/>
      <c r="AK45" s="21"/>
    </row>
    <row r="46" spans="26:37" x14ac:dyDescent="0.25">
      <c r="Z46" s="20"/>
      <c r="AA46" s="20"/>
      <c r="AB46" s="20"/>
      <c r="AC46" s="21"/>
      <c r="AD46" s="20"/>
      <c r="AG46" s="21"/>
      <c r="AH46" s="20"/>
      <c r="AI46" s="21"/>
      <c r="AJ46" s="20"/>
      <c r="AK46" s="21"/>
    </row>
    <row r="47" spans="26:37" x14ac:dyDescent="0.25">
      <c r="Z47" s="20"/>
      <c r="AA47" s="20"/>
      <c r="AB47" s="20"/>
      <c r="AC47" s="21"/>
      <c r="AD47" s="20"/>
      <c r="AG47" s="21"/>
      <c r="AH47" s="20"/>
      <c r="AI47" s="21"/>
      <c r="AJ47" s="20"/>
      <c r="AK47" s="21"/>
    </row>
    <row r="48" spans="26:37" x14ac:dyDescent="0.25">
      <c r="Z48" s="20"/>
      <c r="AA48" s="20"/>
      <c r="AB48" s="20"/>
      <c r="AC48" s="21"/>
      <c r="AD48" s="20"/>
      <c r="AG48" s="21"/>
      <c r="AH48" s="20"/>
      <c r="AI48" s="21"/>
      <c r="AJ48" s="20"/>
      <c r="AK48" s="21"/>
    </row>
    <row r="49" spans="26:37" x14ac:dyDescent="0.25">
      <c r="Z49" s="20"/>
      <c r="AA49" s="20"/>
      <c r="AB49" s="20"/>
      <c r="AC49" s="21"/>
      <c r="AD49" s="20"/>
      <c r="AG49" s="21"/>
      <c r="AH49" s="20"/>
      <c r="AI49" s="21"/>
      <c r="AJ49" s="20"/>
      <c r="AK49" s="21"/>
    </row>
    <row r="50" spans="26:37" x14ac:dyDescent="0.25">
      <c r="Z50" s="20"/>
      <c r="AA50" s="20"/>
      <c r="AB50" s="20"/>
      <c r="AC50" s="21"/>
      <c r="AD50" s="20"/>
      <c r="AG50" s="21"/>
      <c r="AH50" s="20"/>
      <c r="AI50" s="21"/>
      <c r="AJ50" s="20"/>
      <c r="AK50" s="21"/>
    </row>
    <row r="51" spans="26:37" x14ac:dyDescent="0.25">
      <c r="Z51" s="20"/>
      <c r="AA51" s="20"/>
      <c r="AB51" s="20"/>
      <c r="AC51" s="21"/>
      <c r="AD51" s="20"/>
      <c r="AG51" s="21"/>
      <c r="AH51" s="20"/>
      <c r="AI51" s="21"/>
      <c r="AJ51" s="20"/>
      <c r="AK51" s="21"/>
    </row>
    <row r="52" spans="26:37" x14ac:dyDescent="0.25">
      <c r="Z52" s="20"/>
      <c r="AA52" s="20"/>
      <c r="AB52" s="20"/>
      <c r="AC52" s="21"/>
      <c r="AD52" s="20"/>
      <c r="AG52" s="21"/>
      <c r="AH52" s="20"/>
      <c r="AI52" s="21"/>
      <c r="AJ52" s="20"/>
      <c r="AK52" s="21"/>
    </row>
    <row r="53" spans="26:37" x14ac:dyDescent="0.25">
      <c r="Z53" s="20"/>
      <c r="AA53" s="20"/>
      <c r="AB53" s="20"/>
      <c r="AC53" s="20"/>
      <c r="AD53" s="20"/>
      <c r="AG53" s="20"/>
      <c r="AH53" s="20"/>
      <c r="AI53" s="20"/>
      <c r="AJ53" s="20"/>
      <c r="AK53" s="20"/>
    </row>
    <row r="54" spans="26:37" x14ac:dyDescent="0.25">
      <c r="Z54" s="20"/>
      <c r="AA54" s="20"/>
      <c r="AB54" s="20"/>
      <c r="AC54" s="20"/>
      <c r="AD54" s="20"/>
      <c r="AG54" s="20"/>
      <c r="AH54" s="20"/>
      <c r="AI54" s="20"/>
      <c r="AJ54" s="20"/>
      <c r="AK54" s="20"/>
    </row>
    <row r="55" spans="26:37" x14ac:dyDescent="0.25">
      <c r="Z55" s="20"/>
      <c r="AA55" s="20"/>
      <c r="AB55" s="20"/>
      <c r="AC55" s="20"/>
      <c r="AD55" s="20"/>
      <c r="AG55" s="20"/>
      <c r="AH55" s="20"/>
      <c r="AI55" s="20"/>
      <c r="AJ55" s="20"/>
      <c r="AK55" s="20"/>
    </row>
  </sheetData>
  <mergeCells count="28">
    <mergeCell ref="B28:E28"/>
    <mergeCell ref="AQ4:AR4"/>
    <mergeCell ref="AQ2:AR3"/>
    <mergeCell ref="B2:B5"/>
    <mergeCell ref="O4:P4"/>
    <mergeCell ref="Q4:R4"/>
    <mergeCell ref="S4:T4"/>
    <mergeCell ref="W4:X4"/>
    <mergeCell ref="C4:D4"/>
    <mergeCell ref="E4:F4"/>
    <mergeCell ref="G4:H4"/>
    <mergeCell ref="I4:J4"/>
    <mergeCell ref="M4:N4"/>
    <mergeCell ref="AO4:AP4"/>
    <mergeCell ref="AG2:AP3"/>
    <mergeCell ref="C2:L3"/>
    <mergeCell ref="K4:L4"/>
    <mergeCell ref="AG4:AH4"/>
    <mergeCell ref="AI4:AJ4"/>
    <mergeCell ref="AK4:AL4"/>
    <mergeCell ref="AM4:AN4"/>
    <mergeCell ref="M2:V3"/>
    <mergeCell ref="U4:V4"/>
    <mergeCell ref="AE4:AF4"/>
    <mergeCell ref="W2:AF3"/>
    <mergeCell ref="Y4:Z4"/>
    <mergeCell ref="AA4:AB4"/>
    <mergeCell ref="AC4:AD4"/>
  </mergeCells>
  <pageMargins left="0.7" right="0.7" top="0.75" bottom="0.75" header="0.3" footer="0.3"/>
  <pageSetup orientation="portrait" horizontalDpi="0"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W21"/>
  <sheetViews>
    <sheetView workbookViewId="0">
      <pane xSplit="2" ySplit="5" topLeftCell="AF6" activePane="bottomRight" state="frozen"/>
      <selection pane="topRight" activeCell="C1" sqref="C1"/>
      <selection pane="bottomLeft" activeCell="A6" sqref="A6"/>
      <selection pane="bottomRight" activeCell="B2" sqref="B2:B5"/>
    </sheetView>
  </sheetViews>
  <sheetFormatPr defaultRowHeight="15" x14ac:dyDescent="0.25"/>
  <cols>
    <col min="1" max="1" width="5.140625" customWidth="1"/>
    <col min="2" max="2" width="38.28515625" customWidth="1"/>
    <col min="3" max="3" width="12.5703125" bestFit="1" customWidth="1"/>
    <col min="4" max="4" width="10" bestFit="1" customWidth="1"/>
    <col min="5" max="5" width="12.5703125" bestFit="1" customWidth="1"/>
    <col min="6" max="6" width="10" bestFit="1" customWidth="1"/>
    <col min="7" max="7" width="12.5703125" bestFit="1" customWidth="1"/>
    <col min="8" max="8" width="10" bestFit="1" customWidth="1"/>
    <col min="9" max="9" width="12.5703125" bestFit="1" customWidth="1"/>
    <col min="10" max="10" width="10" bestFit="1" customWidth="1"/>
    <col min="11" max="11" width="12.5703125" style="20" bestFit="1" customWidth="1"/>
    <col min="12" max="12" width="10" style="20" customWidth="1"/>
    <col min="13" max="13" width="12.5703125" bestFit="1" customWidth="1"/>
    <col min="14" max="14" width="11" bestFit="1" customWidth="1"/>
    <col min="15" max="15" width="12.5703125" bestFit="1" customWidth="1"/>
    <col min="16" max="16" width="11" bestFit="1" customWidth="1"/>
    <col min="17" max="17" width="14" customWidth="1"/>
    <col min="18" max="18" width="11" bestFit="1" customWidth="1"/>
    <col min="19" max="19" width="12.5703125" bestFit="1" customWidth="1"/>
    <col min="20" max="20" width="11" bestFit="1" customWidth="1"/>
    <col min="21" max="21" width="12.5703125" style="20" bestFit="1" customWidth="1"/>
    <col min="22" max="22" width="11" style="20" customWidth="1"/>
    <col min="23" max="23" width="12.5703125" bestFit="1" customWidth="1"/>
    <col min="25" max="25" width="12.5703125" bestFit="1" customWidth="1"/>
    <col min="27" max="27" width="12.5703125" bestFit="1" customWidth="1"/>
    <col min="29" max="29" width="12.5703125" bestFit="1" customWidth="1"/>
    <col min="31" max="31" width="12.5703125" style="20" bestFit="1" customWidth="1"/>
    <col min="32" max="32" width="9.140625" style="20"/>
    <col min="33" max="33" width="12.5703125" bestFit="1" customWidth="1"/>
    <col min="35" max="35" width="12.5703125" bestFit="1" customWidth="1"/>
    <col min="37" max="37" width="12.5703125" bestFit="1" customWidth="1"/>
    <col min="39" max="39" width="12.5703125" bestFit="1" customWidth="1"/>
    <col min="41" max="41" width="12.5703125" bestFit="1" customWidth="1"/>
    <col min="43" max="43" width="12.5703125" bestFit="1" customWidth="1"/>
  </cols>
  <sheetData>
    <row r="2" spans="2:49" ht="18.75" customHeight="1" x14ac:dyDescent="0.25">
      <c r="B2" s="48" t="s">
        <v>95</v>
      </c>
      <c r="C2" s="37">
        <v>2015</v>
      </c>
      <c r="D2" s="37"/>
      <c r="E2" s="37"/>
      <c r="F2" s="37"/>
      <c r="G2" s="37"/>
      <c r="H2" s="37"/>
      <c r="I2" s="37"/>
      <c r="J2" s="37"/>
      <c r="K2" s="37"/>
      <c r="L2" s="37"/>
      <c r="M2" s="37">
        <v>2016</v>
      </c>
      <c r="N2" s="37"/>
      <c r="O2" s="37"/>
      <c r="P2" s="37"/>
      <c r="Q2" s="37"/>
      <c r="R2" s="37"/>
      <c r="S2" s="37"/>
      <c r="T2" s="37"/>
      <c r="U2" s="37"/>
      <c r="V2" s="37"/>
      <c r="W2" s="37">
        <v>2017</v>
      </c>
      <c r="X2" s="37"/>
      <c r="Y2" s="37"/>
      <c r="Z2" s="37"/>
      <c r="AA2" s="37"/>
      <c r="AB2" s="37"/>
      <c r="AC2" s="37"/>
      <c r="AD2" s="37"/>
      <c r="AE2" s="37"/>
      <c r="AF2" s="37"/>
      <c r="AG2" s="37">
        <v>2018</v>
      </c>
      <c r="AH2" s="37"/>
      <c r="AI2" s="37"/>
      <c r="AJ2" s="37"/>
      <c r="AK2" s="37"/>
      <c r="AL2" s="37"/>
      <c r="AM2" s="37"/>
      <c r="AN2" s="37"/>
      <c r="AO2" s="37"/>
      <c r="AP2" s="37"/>
      <c r="AQ2" s="37">
        <v>2019</v>
      </c>
      <c r="AR2" s="37"/>
    </row>
    <row r="3" spans="2:49" x14ac:dyDescent="0.25">
      <c r="B3" s="49"/>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37"/>
      <c r="AG3" s="37"/>
      <c r="AH3" s="37"/>
      <c r="AI3" s="37"/>
      <c r="AJ3" s="37"/>
      <c r="AK3" s="37"/>
      <c r="AL3" s="37"/>
      <c r="AM3" s="37"/>
      <c r="AN3" s="37"/>
      <c r="AO3" s="37"/>
      <c r="AP3" s="37"/>
      <c r="AQ3" s="37"/>
      <c r="AR3" s="37"/>
    </row>
    <row r="4" spans="2:49" x14ac:dyDescent="0.25">
      <c r="B4" s="49"/>
      <c r="C4" s="35" t="s">
        <v>0</v>
      </c>
      <c r="D4" s="36"/>
      <c r="E4" s="35" t="s">
        <v>1</v>
      </c>
      <c r="F4" s="36"/>
      <c r="G4" s="35" t="s">
        <v>2</v>
      </c>
      <c r="H4" s="36"/>
      <c r="I4" s="35" t="s">
        <v>3</v>
      </c>
      <c r="J4" s="36"/>
      <c r="K4" s="35" t="s">
        <v>142</v>
      </c>
      <c r="L4" s="36"/>
      <c r="M4" s="35" t="s">
        <v>0</v>
      </c>
      <c r="N4" s="36"/>
      <c r="O4" s="35" t="s">
        <v>1</v>
      </c>
      <c r="P4" s="36"/>
      <c r="Q4" s="35" t="s">
        <v>2</v>
      </c>
      <c r="R4" s="36"/>
      <c r="S4" s="35" t="s">
        <v>3</v>
      </c>
      <c r="T4" s="36"/>
      <c r="U4" s="35" t="s">
        <v>142</v>
      </c>
      <c r="V4" s="36"/>
      <c r="W4" s="35" t="s">
        <v>0</v>
      </c>
      <c r="X4" s="36"/>
      <c r="Y4" s="35" t="s">
        <v>1</v>
      </c>
      <c r="Z4" s="36"/>
      <c r="AA4" s="35" t="s">
        <v>2</v>
      </c>
      <c r="AB4" s="36"/>
      <c r="AC4" s="35" t="s">
        <v>3</v>
      </c>
      <c r="AD4" s="36"/>
      <c r="AE4" s="35" t="s">
        <v>142</v>
      </c>
      <c r="AF4" s="36"/>
      <c r="AG4" s="35" t="s">
        <v>0</v>
      </c>
      <c r="AH4" s="36"/>
      <c r="AI4" s="35" t="s">
        <v>1</v>
      </c>
      <c r="AJ4" s="36"/>
      <c r="AK4" s="35" t="s">
        <v>2</v>
      </c>
      <c r="AL4" s="36"/>
      <c r="AM4" s="35" t="s">
        <v>3</v>
      </c>
      <c r="AN4" s="36"/>
      <c r="AO4" s="35" t="s">
        <v>142</v>
      </c>
      <c r="AP4" s="36"/>
      <c r="AQ4" s="35" t="s">
        <v>0</v>
      </c>
      <c r="AR4" s="36"/>
    </row>
    <row r="5" spans="2:49" x14ac:dyDescent="0.25">
      <c r="B5" s="50"/>
      <c r="C5" s="6" t="s">
        <v>37</v>
      </c>
      <c r="D5" s="6" t="s">
        <v>45</v>
      </c>
      <c r="E5" s="6" t="s">
        <v>37</v>
      </c>
      <c r="F5" s="6" t="s">
        <v>45</v>
      </c>
      <c r="G5" s="6" t="s">
        <v>37</v>
      </c>
      <c r="H5" s="6" t="s">
        <v>45</v>
      </c>
      <c r="I5" s="6" t="s">
        <v>37</v>
      </c>
      <c r="J5" s="6" t="s">
        <v>45</v>
      </c>
      <c r="K5" s="7" t="s">
        <v>37</v>
      </c>
      <c r="L5" s="7" t="s">
        <v>45</v>
      </c>
      <c r="M5" s="6" t="s">
        <v>37</v>
      </c>
      <c r="N5" s="6" t="s">
        <v>45</v>
      </c>
      <c r="O5" s="6" t="s">
        <v>37</v>
      </c>
      <c r="P5" s="6" t="s">
        <v>45</v>
      </c>
      <c r="Q5" s="6" t="s">
        <v>37</v>
      </c>
      <c r="R5" s="6" t="s">
        <v>45</v>
      </c>
      <c r="S5" s="6" t="s">
        <v>37</v>
      </c>
      <c r="T5" s="6" t="s">
        <v>45</v>
      </c>
      <c r="U5" s="7" t="s">
        <v>37</v>
      </c>
      <c r="V5" s="7" t="s">
        <v>45</v>
      </c>
      <c r="W5" s="6" t="s">
        <v>37</v>
      </c>
      <c r="X5" s="6" t="s">
        <v>45</v>
      </c>
      <c r="Y5" s="6" t="s">
        <v>37</v>
      </c>
      <c r="Z5" s="6" t="s">
        <v>45</v>
      </c>
      <c r="AA5" s="6" t="s">
        <v>37</v>
      </c>
      <c r="AB5" s="6" t="s">
        <v>45</v>
      </c>
      <c r="AC5" s="6" t="s">
        <v>37</v>
      </c>
      <c r="AD5" s="6" t="s">
        <v>45</v>
      </c>
      <c r="AE5" s="7" t="s">
        <v>37</v>
      </c>
      <c r="AF5" s="7" t="s">
        <v>45</v>
      </c>
      <c r="AG5" s="6" t="s">
        <v>37</v>
      </c>
      <c r="AH5" s="6" t="s">
        <v>45</v>
      </c>
      <c r="AI5" s="6" t="s">
        <v>37</v>
      </c>
      <c r="AJ5" s="6" t="s">
        <v>45</v>
      </c>
      <c r="AK5" s="6" t="s">
        <v>37</v>
      </c>
      <c r="AL5" s="6" t="s">
        <v>45</v>
      </c>
      <c r="AM5" s="6" t="s">
        <v>37</v>
      </c>
      <c r="AN5" s="6" t="s">
        <v>45</v>
      </c>
      <c r="AO5" s="7" t="s">
        <v>37</v>
      </c>
      <c r="AP5" s="7" t="s">
        <v>45</v>
      </c>
      <c r="AQ5" s="28" t="s">
        <v>37</v>
      </c>
      <c r="AR5" s="28" t="s">
        <v>45</v>
      </c>
    </row>
    <row r="6" spans="2:49" ht="30" x14ac:dyDescent="0.25">
      <c r="B6" s="2" t="s">
        <v>96</v>
      </c>
      <c r="C6" s="3">
        <v>952004</v>
      </c>
      <c r="D6" s="11">
        <v>0.995</v>
      </c>
      <c r="E6" s="3">
        <v>1158010</v>
      </c>
      <c r="F6" s="11">
        <v>0.97699999999999998</v>
      </c>
      <c r="G6" s="3">
        <v>1829188</v>
      </c>
      <c r="H6" s="11">
        <v>0.96699999999999997</v>
      </c>
      <c r="I6" s="3">
        <v>1207426</v>
      </c>
      <c r="J6" s="11">
        <v>0.98799999999999999</v>
      </c>
      <c r="K6" s="3">
        <v>5146628</v>
      </c>
      <c r="L6" s="11">
        <v>0.97899999999999998</v>
      </c>
      <c r="M6" s="3">
        <v>978155</v>
      </c>
      <c r="N6" s="11">
        <v>0.98899999999999999</v>
      </c>
      <c r="O6" s="3">
        <v>1197923</v>
      </c>
      <c r="P6" s="11">
        <v>0.95099999999999996</v>
      </c>
      <c r="Q6" s="3">
        <v>1824104</v>
      </c>
      <c r="R6" s="11">
        <v>0.95099999999999996</v>
      </c>
      <c r="S6" s="3">
        <v>1203900</v>
      </c>
      <c r="T6" s="11">
        <v>0.98299999999999998</v>
      </c>
      <c r="U6" s="3">
        <v>5204081</v>
      </c>
      <c r="V6" s="11">
        <v>0.96499999999999997</v>
      </c>
      <c r="W6" s="3">
        <v>1081366</v>
      </c>
      <c r="X6" s="11">
        <v>0.98199999999999998</v>
      </c>
      <c r="Y6" s="3">
        <v>1389831</v>
      </c>
      <c r="Z6" s="11">
        <v>0.94299999999999995</v>
      </c>
      <c r="AA6" s="3">
        <v>2265808</v>
      </c>
      <c r="AB6" s="11">
        <v>0.93400000000000005</v>
      </c>
      <c r="AC6" s="3">
        <v>1428292</v>
      </c>
      <c r="AD6" s="11">
        <v>0.96499999999999997</v>
      </c>
      <c r="AE6" s="3">
        <v>6165296</v>
      </c>
      <c r="AF6" s="11">
        <v>0.95099999999999996</v>
      </c>
      <c r="AG6" s="3">
        <v>1297079</v>
      </c>
      <c r="AH6" s="11">
        <v>0.98299999999999998</v>
      </c>
      <c r="AI6" s="3">
        <v>1572519</v>
      </c>
      <c r="AJ6" s="11">
        <v>0.93700000000000006</v>
      </c>
      <c r="AK6" s="3">
        <v>2478022</v>
      </c>
      <c r="AL6" s="11">
        <v>0.93500000000000005</v>
      </c>
      <c r="AM6" s="3">
        <v>1498516</v>
      </c>
      <c r="AN6" s="11">
        <v>0.96299999999999997</v>
      </c>
      <c r="AO6" s="3">
        <v>6846136</v>
      </c>
      <c r="AP6" s="11">
        <v>0.95</v>
      </c>
      <c r="AQ6" s="3">
        <v>1303040</v>
      </c>
      <c r="AR6" s="11">
        <v>0.97699999999999998</v>
      </c>
    </row>
    <row r="7" spans="2:49" ht="30" x14ac:dyDescent="0.25">
      <c r="B7" s="2" t="s">
        <v>97</v>
      </c>
      <c r="C7" s="3">
        <v>0</v>
      </c>
      <c r="D7" s="11">
        <v>0</v>
      </c>
      <c r="E7" s="3">
        <v>3277</v>
      </c>
      <c r="F7" s="11">
        <v>3.0000000000000001E-3</v>
      </c>
      <c r="G7" s="3">
        <v>6469</v>
      </c>
      <c r="H7" s="11">
        <v>3.0000000000000001E-3</v>
      </c>
      <c r="I7" s="3">
        <v>4721</v>
      </c>
      <c r="J7" s="11">
        <v>4.0000000000000001E-3</v>
      </c>
      <c r="K7" s="3">
        <v>14468</v>
      </c>
      <c r="L7" s="11">
        <v>3.0000000000000001E-3</v>
      </c>
      <c r="M7" s="3">
        <v>3375</v>
      </c>
      <c r="N7" s="11">
        <v>3.0000000000000001E-3</v>
      </c>
      <c r="O7" s="3">
        <v>8998</v>
      </c>
      <c r="P7" s="11">
        <v>7.0000000000000001E-3</v>
      </c>
      <c r="Q7" s="3">
        <v>10362</v>
      </c>
      <c r="R7" s="11">
        <v>5.0000000000000001E-3</v>
      </c>
      <c r="S7" s="3">
        <v>5640</v>
      </c>
      <c r="T7" s="11">
        <v>5.0000000000000001E-3</v>
      </c>
      <c r="U7" s="3">
        <v>28375</v>
      </c>
      <c r="V7" s="11">
        <v>5.0000000000000001E-3</v>
      </c>
      <c r="W7" s="3">
        <v>2657</v>
      </c>
      <c r="X7" s="11">
        <v>2E-3</v>
      </c>
      <c r="Y7" s="3">
        <v>10242</v>
      </c>
      <c r="Z7" s="11">
        <v>7.0000000000000001E-3</v>
      </c>
      <c r="AA7" s="3">
        <v>33513</v>
      </c>
      <c r="AB7" s="11">
        <v>1.4E-2</v>
      </c>
      <c r="AC7" s="3">
        <v>11961</v>
      </c>
      <c r="AD7" s="11">
        <v>8.0000000000000002E-3</v>
      </c>
      <c r="AE7" s="3">
        <v>58373</v>
      </c>
      <c r="AF7" s="11">
        <v>8.9999999999999993E-3</v>
      </c>
      <c r="AG7" s="3">
        <v>3931</v>
      </c>
      <c r="AH7" s="11">
        <v>3.0000000000000001E-3</v>
      </c>
      <c r="AI7" s="3">
        <v>12493</v>
      </c>
      <c r="AJ7" s="11">
        <v>7.0000000000000001E-3</v>
      </c>
      <c r="AK7" s="3">
        <v>14852</v>
      </c>
      <c r="AL7" s="11">
        <v>6.0000000000000001E-3</v>
      </c>
      <c r="AM7" s="3">
        <v>4662</v>
      </c>
      <c r="AN7" s="11">
        <v>3.0000000000000001E-3</v>
      </c>
      <c r="AO7" s="3">
        <v>35938</v>
      </c>
      <c r="AP7" s="11">
        <v>5.0000000000000001E-3</v>
      </c>
      <c r="AQ7" s="3">
        <v>4263</v>
      </c>
      <c r="AR7" s="11">
        <v>3.0000000000000001E-3</v>
      </c>
    </row>
    <row r="8" spans="2:49" ht="30" x14ac:dyDescent="0.25">
      <c r="B8" s="2" t="s">
        <v>98</v>
      </c>
      <c r="C8" s="3">
        <v>4320</v>
      </c>
      <c r="D8" s="11">
        <v>5.0000000000000001E-3</v>
      </c>
      <c r="E8" s="3">
        <v>24111</v>
      </c>
      <c r="F8" s="11">
        <v>0.02</v>
      </c>
      <c r="G8" s="3">
        <v>56224</v>
      </c>
      <c r="H8" s="11">
        <v>0.03</v>
      </c>
      <c r="I8" s="3">
        <v>10248</v>
      </c>
      <c r="J8" s="11">
        <v>8.0000000000000002E-3</v>
      </c>
      <c r="K8" s="3">
        <v>94903</v>
      </c>
      <c r="L8" s="11">
        <v>1.7999999999999999E-2</v>
      </c>
      <c r="M8" s="3">
        <v>7328</v>
      </c>
      <c r="N8" s="11">
        <v>7.0000000000000001E-3</v>
      </c>
      <c r="O8" s="3">
        <v>52885</v>
      </c>
      <c r="P8" s="11">
        <v>4.2000000000000003E-2</v>
      </c>
      <c r="Q8" s="3">
        <v>84405</v>
      </c>
      <c r="R8" s="11">
        <v>4.3999999999999997E-2</v>
      </c>
      <c r="S8" s="3">
        <v>15742</v>
      </c>
      <c r="T8" s="11">
        <v>1.2999999999999999E-2</v>
      </c>
      <c r="U8" s="3">
        <v>160359</v>
      </c>
      <c r="V8" s="11">
        <v>0.03</v>
      </c>
      <c r="W8" s="3">
        <v>17709</v>
      </c>
      <c r="X8" s="11">
        <v>1.6E-2</v>
      </c>
      <c r="Y8" s="3">
        <v>74389</v>
      </c>
      <c r="Z8" s="11">
        <v>0.05</v>
      </c>
      <c r="AA8" s="3">
        <v>126590</v>
      </c>
      <c r="AB8" s="11">
        <v>5.1999999999999998E-2</v>
      </c>
      <c r="AC8" s="3">
        <v>40473</v>
      </c>
      <c r="AD8" s="11">
        <v>2.7E-2</v>
      </c>
      <c r="AE8" s="3">
        <v>259161</v>
      </c>
      <c r="AF8" s="11">
        <v>0.04</v>
      </c>
      <c r="AG8" s="3">
        <v>18002</v>
      </c>
      <c r="AH8" s="11">
        <v>1.4E-2</v>
      </c>
      <c r="AI8" s="3">
        <v>93423</v>
      </c>
      <c r="AJ8" s="11">
        <v>5.6000000000000001E-2</v>
      </c>
      <c r="AK8" s="3">
        <v>156787</v>
      </c>
      <c r="AL8" s="11">
        <v>5.8999999999999997E-2</v>
      </c>
      <c r="AM8" s="3">
        <v>53064</v>
      </c>
      <c r="AN8" s="11">
        <v>3.4000000000000002E-2</v>
      </c>
      <c r="AO8" s="3">
        <v>321276</v>
      </c>
      <c r="AP8" s="11">
        <v>4.4999999999999998E-2</v>
      </c>
      <c r="AQ8" s="3">
        <v>26197</v>
      </c>
      <c r="AR8" s="11">
        <v>0.02</v>
      </c>
    </row>
    <row r="9" spans="2:49" ht="30" x14ac:dyDescent="0.25">
      <c r="B9" s="2" t="s">
        <v>99</v>
      </c>
      <c r="C9" s="57">
        <v>6218929.5339478301</v>
      </c>
      <c r="D9" s="58"/>
      <c r="E9" s="57">
        <v>30392043.787277501</v>
      </c>
      <c r="F9" s="58"/>
      <c r="G9" s="57">
        <v>153663704.63824201</v>
      </c>
      <c r="H9" s="58"/>
      <c r="I9" s="57">
        <v>30304377.6882401</v>
      </c>
      <c r="J9" s="58"/>
      <c r="K9" s="57">
        <v>220579055.647708</v>
      </c>
      <c r="L9" s="58"/>
      <c r="M9" s="57">
        <v>13614352.309634</v>
      </c>
      <c r="N9" s="58"/>
      <c r="O9" s="57">
        <v>148704465.00282201</v>
      </c>
      <c r="P9" s="58"/>
      <c r="Q9" s="57">
        <v>215597199.176146</v>
      </c>
      <c r="R9" s="58"/>
      <c r="S9" s="57">
        <v>44074545.060715303</v>
      </c>
      <c r="T9" s="58"/>
      <c r="U9" s="57">
        <v>421990561.54931802</v>
      </c>
      <c r="V9" s="58"/>
      <c r="W9" s="57">
        <v>66860552.195592001</v>
      </c>
      <c r="X9" s="58"/>
      <c r="Y9" s="57">
        <v>194938083.19139299</v>
      </c>
      <c r="Z9" s="58"/>
      <c r="AA9" s="57">
        <v>323778111.44187498</v>
      </c>
      <c r="AB9" s="58"/>
      <c r="AC9" s="57">
        <v>114241832.762116</v>
      </c>
      <c r="AD9" s="58"/>
      <c r="AE9" s="57">
        <v>699818579.59097803</v>
      </c>
      <c r="AF9" s="58"/>
      <c r="AG9" s="57">
        <v>36462298.0606573</v>
      </c>
      <c r="AH9" s="58"/>
      <c r="AI9" s="57">
        <v>196716396.55388701</v>
      </c>
      <c r="AJ9" s="58"/>
      <c r="AK9" s="57">
        <v>389528525.02483797</v>
      </c>
      <c r="AL9" s="58"/>
      <c r="AM9" s="57">
        <v>182205514.286084</v>
      </c>
      <c r="AN9" s="58"/>
      <c r="AO9" s="57">
        <v>804912733.92546999</v>
      </c>
      <c r="AP9" s="58"/>
      <c r="AQ9" s="57">
        <v>65383160.291181497</v>
      </c>
      <c r="AR9" s="58"/>
    </row>
    <row r="11" spans="2:49" x14ac:dyDescent="0.25">
      <c r="B11" s="71" t="s">
        <v>214</v>
      </c>
      <c r="C11" s="71"/>
      <c r="D11" s="71"/>
      <c r="E11" s="71"/>
      <c r="AM11" s="20"/>
      <c r="AN11" s="20"/>
      <c r="AO11" s="20"/>
      <c r="AP11" s="20"/>
      <c r="AQ11" s="20"/>
    </row>
    <row r="12" spans="2:49" x14ac:dyDescent="0.25">
      <c r="AG12" s="20"/>
      <c r="AH12" s="20"/>
      <c r="AI12" s="20"/>
      <c r="AJ12" s="20"/>
      <c r="AK12" s="20"/>
      <c r="AL12" s="20"/>
      <c r="AM12" s="20"/>
      <c r="AN12" s="20"/>
      <c r="AO12" s="20"/>
      <c r="AP12" s="21"/>
      <c r="AQ12" s="20"/>
      <c r="AR12" s="20"/>
      <c r="AS12" s="20"/>
      <c r="AT12" s="20"/>
      <c r="AU12" s="20"/>
      <c r="AV12" s="20"/>
      <c r="AW12" s="20"/>
    </row>
    <row r="13" spans="2:49" x14ac:dyDescent="0.25">
      <c r="AG13" s="20"/>
      <c r="AH13" s="20"/>
      <c r="AI13" s="20"/>
      <c r="AJ13" s="20"/>
      <c r="AK13" s="20"/>
      <c r="AL13" s="20"/>
      <c r="AM13" s="20"/>
      <c r="AN13" s="20"/>
      <c r="AO13" s="20"/>
      <c r="AP13" s="21"/>
      <c r="AQ13" s="20"/>
      <c r="AR13" s="20"/>
      <c r="AS13" s="20"/>
      <c r="AT13" s="20"/>
      <c r="AU13" s="20"/>
      <c r="AV13" s="20"/>
      <c r="AW13" s="20"/>
    </row>
    <row r="14" spans="2:49" x14ac:dyDescent="0.25">
      <c r="AG14" s="20"/>
      <c r="AH14" s="20"/>
      <c r="AI14" s="20"/>
      <c r="AJ14" s="20"/>
      <c r="AK14" s="20"/>
      <c r="AL14" s="20"/>
      <c r="AM14" s="20"/>
      <c r="AN14" s="20"/>
      <c r="AO14" s="20"/>
      <c r="AP14" s="21"/>
      <c r="AQ14" s="20"/>
      <c r="AR14" s="20"/>
      <c r="AS14" s="20"/>
      <c r="AT14" s="20"/>
      <c r="AU14" s="20"/>
      <c r="AV14" s="20"/>
      <c r="AW14" s="20"/>
    </row>
    <row r="15" spans="2:49" x14ac:dyDescent="0.25">
      <c r="AG15" s="20"/>
      <c r="AH15" s="20"/>
      <c r="AI15" s="20"/>
      <c r="AJ15" s="21"/>
      <c r="AK15" s="20"/>
      <c r="AL15" s="20"/>
      <c r="AM15" s="21"/>
      <c r="AN15" s="20"/>
      <c r="AO15" s="20"/>
      <c r="AP15" s="21"/>
      <c r="AQ15" s="20"/>
      <c r="AR15" s="20"/>
      <c r="AS15" s="21"/>
      <c r="AT15" s="20"/>
      <c r="AU15" s="20"/>
      <c r="AV15" s="21"/>
      <c r="AW15" s="20"/>
    </row>
    <row r="16" spans="2:49" x14ac:dyDescent="0.25">
      <c r="AG16" s="20"/>
      <c r="AH16" s="20"/>
      <c r="AI16" s="20"/>
      <c r="AJ16" s="21"/>
      <c r="AK16" s="20"/>
      <c r="AL16" s="20"/>
      <c r="AM16" s="21"/>
      <c r="AN16" s="20"/>
      <c r="AO16" s="20"/>
      <c r="AP16" s="21"/>
      <c r="AQ16" s="20"/>
      <c r="AR16" s="20"/>
      <c r="AS16" s="21"/>
      <c r="AT16" s="20"/>
      <c r="AU16" s="20"/>
      <c r="AV16" s="21"/>
      <c r="AW16" s="20"/>
    </row>
    <row r="17" spans="33:49" x14ac:dyDescent="0.25">
      <c r="AG17" s="20"/>
      <c r="AH17" s="20"/>
      <c r="AI17" s="20"/>
      <c r="AJ17" s="21"/>
      <c r="AK17" s="20"/>
      <c r="AL17" s="20"/>
      <c r="AM17" s="21"/>
      <c r="AN17" s="20"/>
      <c r="AO17" s="20"/>
      <c r="AP17" s="21"/>
      <c r="AQ17" s="20"/>
      <c r="AR17" s="20"/>
      <c r="AS17" s="21"/>
      <c r="AT17" s="20"/>
      <c r="AU17" s="20"/>
      <c r="AV17" s="21"/>
      <c r="AW17" s="20"/>
    </row>
    <row r="18" spans="33:49" x14ac:dyDescent="0.25">
      <c r="AG18" s="20"/>
      <c r="AH18" s="20"/>
      <c r="AI18" s="20"/>
      <c r="AJ18" s="20"/>
      <c r="AK18" s="20"/>
      <c r="AL18" s="20"/>
      <c r="AM18" s="20"/>
      <c r="AN18" s="20"/>
      <c r="AO18" s="20"/>
      <c r="AP18" s="20"/>
      <c r="AQ18" s="20"/>
      <c r="AR18" s="20"/>
      <c r="AS18" s="20"/>
      <c r="AT18" s="20"/>
      <c r="AU18" s="20"/>
      <c r="AV18" s="20"/>
      <c r="AW18" s="20"/>
    </row>
    <row r="19" spans="33:49" x14ac:dyDescent="0.25">
      <c r="AG19" s="20"/>
      <c r="AH19" s="20"/>
      <c r="AI19" s="20"/>
      <c r="AJ19" s="20"/>
      <c r="AK19" s="20"/>
      <c r="AL19" s="20"/>
      <c r="AM19" s="20"/>
      <c r="AN19" s="20"/>
      <c r="AO19" s="20"/>
      <c r="AP19" s="20"/>
      <c r="AQ19" s="20"/>
      <c r="AR19" s="20"/>
      <c r="AS19" s="20"/>
      <c r="AT19" s="20"/>
      <c r="AU19" s="20"/>
      <c r="AV19" s="20"/>
      <c r="AW19" s="20"/>
    </row>
    <row r="20" spans="33:49" x14ac:dyDescent="0.25">
      <c r="AG20" s="20"/>
      <c r="AH20" s="20"/>
      <c r="AI20" s="20"/>
      <c r="AJ20" s="20"/>
      <c r="AK20" s="20"/>
      <c r="AL20" s="20"/>
      <c r="AM20" s="20"/>
      <c r="AN20" s="20"/>
      <c r="AO20" s="20"/>
      <c r="AP20" s="20"/>
      <c r="AQ20" s="20"/>
      <c r="AR20" s="20"/>
      <c r="AS20" s="20"/>
      <c r="AT20" s="20"/>
      <c r="AU20" s="20"/>
      <c r="AV20" s="20"/>
      <c r="AW20" s="20"/>
    </row>
    <row r="21" spans="33:49" x14ac:dyDescent="0.25">
      <c r="AG21" s="20"/>
      <c r="AH21" s="20"/>
      <c r="AI21" s="20"/>
      <c r="AJ21" s="20"/>
      <c r="AK21" s="20"/>
      <c r="AL21" s="20"/>
      <c r="AM21" s="20"/>
      <c r="AN21" s="20"/>
      <c r="AO21" s="20"/>
      <c r="AP21" s="20"/>
      <c r="AQ21" s="20"/>
      <c r="AR21" s="20"/>
      <c r="AS21" s="20"/>
      <c r="AT21" s="20"/>
      <c r="AU21" s="20"/>
      <c r="AV21" s="20"/>
      <c r="AW21" s="20"/>
    </row>
  </sheetData>
  <mergeCells count="49">
    <mergeCell ref="B11:E11"/>
    <mergeCell ref="AQ9:AR9"/>
    <mergeCell ref="AQ4:AR4"/>
    <mergeCell ref="AQ2:AR3"/>
    <mergeCell ref="U9:V9"/>
    <mergeCell ref="K9:L9"/>
    <mergeCell ref="AA9:AB9"/>
    <mergeCell ref="AC4:AD4"/>
    <mergeCell ref="AG4:AH4"/>
    <mergeCell ref="O9:P9"/>
    <mergeCell ref="Q9:R9"/>
    <mergeCell ref="S9:T9"/>
    <mergeCell ref="W9:X9"/>
    <mergeCell ref="Y9:Z9"/>
    <mergeCell ref="AC9:AD9"/>
    <mergeCell ref="AG9:AH9"/>
    <mergeCell ref="M4:N4"/>
    <mergeCell ref="C9:D9"/>
    <mergeCell ref="E9:F9"/>
    <mergeCell ref="G9:H9"/>
    <mergeCell ref="I9:J9"/>
    <mergeCell ref="M9:N9"/>
    <mergeCell ref="M2:V3"/>
    <mergeCell ref="C2:L3"/>
    <mergeCell ref="K4:L4"/>
    <mergeCell ref="AM4:AN4"/>
    <mergeCell ref="O4:P4"/>
    <mergeCell ref="Q4:R4"/>
    <mergeCell ref="S4:T4"/>
    <mergeCell ref="W4:X4"/>
    <mergeCell ref="Y4:Z4"/>
    <mergeCell ref="AA4:AB4"/>
    <mergeCell ref="U4:V4"/>
    <mergeCell ref="AI4:AJ4"/>
    <mergeCell ref="AK4:AL4"/>
    <mergeCell ref="B2:B5"/>
    <mergeCell ref="C4:D4"/>
    <mergeCell ref="E4:F4"/>
    <mergeCell ref="G4:H4"/>
    <mergeCell ref="I4:J4"/>
    <mergeCell ref="AO9:AP9"/>
    <mergeCell ref="AG2:AP3"/>
    <mergeCell ref="AO4:AP4"/>
    <mergeCell ref="AE9:AF9"/>
    <mergeCell ref="AE4:AF4"/>
    <mergeCell ref="W2:AF3"/>
    <mergeCell ref="AI9:AJ9"/>
    <mergeCell ref="AK9:AL9"/>
    <mergeCell ref="AM9:AN9"/>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W41"/>
  <sheetViews>
    <sheetView workbookViewId="0">
      <pane xSplit="2" ySplit="5" topLeftCell="AG6" activePane="bottomRight" state="frozen"/>
      <selection pane="topRight" activeCell="C1" sqref="C1"/>
      <selection pane="bottomLeft" activeCell="A6" sqref="A6"/>
      <selection pane="bottomRight" activeCell="B2" sqref="B2:B5"/>
    </sheetView>
  </sheetViews>
  <sheetFormatPr defaultRowHeight="15" x14ac:dyDescent="0.25"/>
  <cols>
    <col min="1" max="1" width="4.7109375" customWidth="1"/>
    <col min="2" max="2" width="47.28515625" customWidth="1"/>
    <col min="3" max="3" width="12.5703125" bestFit="1" customWidth="1"/>
    <col min="5" max="5" width="12.5703125" bestFit="1" customWidth="1"/>
    <col min="7" max="7" width="12.5703125" bestFit="1" customWidth="1"/>
    <col min="9" max="9" width="12.5703125" bestFit="1" customWidth="1"/>
    <col min="11" max="11" width="12.5703125" style="20" bestFit="1" customWidth="1"/>
    <col min="12" max="12" width="9.140625" style="20"/>
    <col min="13" max="13" width="12.5703125" bestFit="1" customWidth="1"/>
    <col min="15" max="15" width="12.5703125" bestFit="1" customWidth="1"/>
    <col min="17" max="17" width="12.5703125" bestFit="1" customWidth="1"/>
    <col min="19" max="19" width="12.5703125" bestFit="1" customWidth="1"/>
    <col min="21" max="21" width="12.5703125" style="20" bestFit="1" customWidth="1"/>
    <col min="22" max="22" width="9.140625" style="20"/>
    <col min="23" max="23" width="12.5703125" bestFit="1" customWidth="1"/>
    <col min="25" max="25" width="12.5703125" bestFit="1" customWidth="1"/>
    <col min="27" max="27" width="12.5703125" bestFit="1" customWidth="1"/>
    <col min="29" max="29" width="12.5703125" bestFit="1" customWidth="1"/>
    <col min="31" max="31" width="12.5703125" style="20" bestFit="1" customWidth="1"/>
    <col min="32" max="32" width="9.140625" style="20"/>
    <col min="33" max="33" width="12.5703125" bestFit="1" customWidth="1"/>
    <col min="35" max="35" width="12.5703125" bestFit="1" customWidth="1"/>
    <col min="37" max="37" width="12.5703125" bestFit="1" customWidth="1"/>
    <col min="39" max="39" width="12.5703125" bestFit="1" customWidth="1"/>
    <col min="41" max="41" width="12.5703125" bestFit="1" customWidth="1"/>
    <col min="43" max="43" width="12.5703125" bestFit="1" customWidth="1"/>
    <col min="47" max="47" width="46.42578125" customWidth="1"/>
  </cols>
  <sheetData>
    <row r="2" spans="1:49" ht="18.75" customHeight="1" x14ac:dyDescent="0.25">
      <c r="B2" s="48" t="s">
        <v>76</v>
      </c>
      <c r="C2" s="38">
        <v>2015</v>
      </c>
      <c r="D2" s="39"/>
      <c r="E2" s="39"/>
      <c r="F2" s="39"/>
      <c r="G2" s="39"/>
      <c r="H2" s="39"/>
      <c r="I2" s="39"/>
      <c r="J2" s="39"/>
      <c r="K2" s="39"/>
      <c r="L2" s="40"/>
      <c r="M2" s="38">
        <v>2016</v>
      </c>
      <c r="N2" s="39"/>
      <c r="O2" s="39"/>
      <c r="P2" s="39"/>
      <c r="Q2" s="39"/>
      <c r="R2" s="39"/>
      <c r="S2" s="39"/>
      <c r="T2" s="39"/>
      <c r="U2" s="39"/>
      <c r="V2" s="40"/>
      <c r="W2" s="38">
        <v>2017</v>
      </c>
      <c r="X2" s="39"/>
      <c r="Y2" s="39"/>
      <c r="Z2" s="39"/>
      <c r="AA2" s="39"/>
      <c r="AB2" s="39"/>
      <c r="AC2" s="39"/>
      <c r="AD2" s="39"/>
      <c r="AE2" s="39"/>
      <c r="AF2" s="40"/>
      <c r="AG2" s="37">
        <v>2018</v>
      </c>
      <c r="AH2" s="37"/>
      <c r="AI2" s="37"/>
      <c r="AJ2" s="37"/>
      <c r="AK2" s="37"/>
      <c r="AL2" s="37"/>
      <c r="AM2" s="37"/>
      <c r="AN2" s="37"/>
      <c r="AO2" s="37"/>
      <c r="AP2" s="37"/>
      <c r="AQ2" s="37">
        <v>2019</v>
      </c>
      <c r="AR2" s="37"/>
    </row>
    <row r="3" spans="1:49" x14ac:dyDescent="0.25">
      <c r="B3" s="49"/>
      <c r="C3" s="41"/>
      <c r="D3" s="42"/>
      <c r="E3" s="42"/>
      <c r="F3" s="42"/>
      <c r="G3" s="42"/>
      <c r="H3" s="42"/>
      <c r="I3" s="42"/>
      <c r="J3" s="42"/>
      <c r="K3" s="42"/>
      <c r="L3" s="43"/>
      <c r="M3" s="41"/>
      <c r="N3" s="42"/>
      <c r="O3" s="42"/>
      <c r="P3" s="42"/>
      <c r="Q3" s="42"/>
      <c r="R3" s="42"/>
      <c r="S3" s="42"/>
      <c r="T3" s="42"/>
      <c r="U3" s="42"/>
      <c r="V3" s="43"/>
      <c r="W3" s="41"/>
      <c r="X3" s="42"/>
      <c r="Y3" s="42"/>
      <c r="Z3" s="42"/>
      <c r="AA3" s="42"/>
      <c r="AB3" s="42"/>
      <c r="AC3" s="42"/>
      <c r="AD3" s="42"/>
      <c r="AE3" s="42"/>
      <c r="AF3" s="43"/>
      <c r="AG3" s="37"/>
      <c r="AH3" s="37"/>
      <c r="AI3" s="37"/>
      <c r="AJ3" s="37"/>
      <c r="AK3" s="37"/>
      <c r="AL3" s="37"/>
      <c r="AM3" s="37"/>
      <c r="AN3" s="37"/>
      <c r="AO3" s="37"/>
      <c r="AP3" s="37"/>
      <c r="AQ3" s="37"/>
      <c r="AR3" s="37"/>
    </row>
    <row r="4" spans="1:49" x14ac:dyDescent="0.25">
      <c r="B4" s="49"/>
      <c r="C4" s="37" t="s">
        <v>0</v>
      </c>
      <c r="D4" s="37"/>
      <c r="E4" s="37" t="s">
        <v>1</v>
      </c>
      <c r="F4" s="37"/>
      <c r="G4" s="37" t="s">
        <v>2</v>
      </c>
      <c r="H4" s="37"/>
      <c r="I4" s="37" t="s">
        <v>3</v>
      </c>
      <c r="J4" s="37"/>
      <c r="K4" s="35" t="s">
        <v>142</v>
      </c>
      <c r="L4" s="36"/>
      <c r="M4" s="37" t="s">
        <v>0</v>
      </c>
      <c r="N4" s="37"/>
      <c r="O4" s="37" t="s">
        <v>1</v>
      </c>
      <c r="P4" s="37"/>
      <c r="Q4" s="37" t="s">
        <v>2</v>
      </c>
      <c r="R4" s="37"/>
      <c r="S4" s="37" t="s">
        <v>3</v>
      </c>
      <c r="T4" s="37"/>
      <c r="U4" s="35" t="s">
        <v>142</v>
      </c>
      <c r="V4" s="36"/>
      <c r="W4" s="37" t="s">
        <v>0</v>
      </c>
      <c r="X4" s="37"/>
      <c r="Y4" s="37" t="s">
        <v>1</v>
      </c>
      <c r="Z4" s="37"/>
      <c r="AA4" s="37" t="s">
        <v>2</v>
      </c>
      <c r="AB4" s="37"/>
      <c r="AC4" s="37" t="s">
        <v>3</v>
      </c>
      <c r="AD4" s="37"/>
      <c r="AE4" s="35" t="s">
        <v>142</v>
      </c>
      <c r="AF4" s="36"/>
      <c r="AG4" s="37" t="s">
        <v>0</v>
      </c>
      <c r="AH4" s="37"/>
      <c r="AI4" s="37" t="s">
        <v>1</v>
      </c>
      <c r="AJ4" s="37"/>
      <c r="AK4" s="37" t="s">
        <v>36</v>
      </c>
      <c r="AL4" s="37"/>
      <c r="AM4" s="37" t="s">
        <v>3</v>
      </c>
      <c r="AN4" s="37"/>
      <c r="AO4" s="35" t="s">
        <v>142</v>
      </c>
      <c r="AP4" s="36"/>
      <c r="AQ4" s="37" t="s">
        <v>0</v>
      </c>
      <c r="AR4" s="37"/>
      <c r="AT4" s="20"/>
      <c r="AU4" s="20"/>
      <c r="AV4" s="20"/>
      <c r="AW4" s="20"/>
    </row>
    <row r="5" spans="1:49" x14ac:dyDescent="0.25">
      <c r="B5" s="50"/>
      <c r="C5" s="6" t="s">
        <v>37</v>
      </c>
      <c r="D5" s="6" t="s">
        <v>45</v>
      </c>
      <c r="E5" s="6" t="s">
        <v>37</v>
      </c>
      <c r="F5" s="6" t="s">
        <v>45</v>
      </c>
      <c r="G5" s="6" t="s">
        <v>37</v>
      </c>
      <c r="H5" s="6" t="s">
        <v>45</v>
      </c>
      <c r="I5" s="6" t="s">
        <v>37</v>
      </c>
      <c r="J5" s="6" t="s">
        <v>45</v>
      </c>
      <c r="K5" s="7" t="s">
        <v>37</v>
      </c>
      <c r="L5" s="7" t="s">
        <v>45</v>
      </c>
      <c r="M5" s="6" t="s">
        <v>37</v>
      </c>
      <c r="N5" s="6" t="s">
        <v>45</v>
      </c>
      <c r="O5" s="6" t="s">
        <v>37</v>
      </c>
      <c r="P5" s="6" t="s">
        <v>45</v>
      </c>
      <c r="Q5" s="6" t="s">
        <v>37</v>
      </c>
      <c r="R5" s="6" t="s">
        <v>45</v>
      </c>
      <c r="S5" s="6" t="s">
        <v>37</v>
      </c>
      <c r="T5" s="6" t="s">
        <v>45</v>
      </c>
      <c r="U5" s="7" t="s">
        <v>37</v>
      </c>
      <c r="V5" s="7" t="s">
        <v>45</v>
      </c>
      <c r="W5" s="6" t="s">
        <v>37</v>
      </c>
      <c r="X5" s="6" t="s">
        <v>45</v>
      </c>
      <c r="Y5" s="6" t="s">
        <v>37</v>
      </c>
      <c r="Z5" s="6" t="s">
        <v>45</v>
      </c>
      <c r="AA5" s="6" t="s">
        <v>37</v>
      </c>
      <c r="AB5" s="6" t="s">
        <v>45</v>
      </c>
      <c r="AC5" s="6" t="s">
        <v>37</v>
      </c>
      <c r="AD5" s="6" t="s">
        <v>45</v>
      </c>
      <c r="AE5" s="7" t="s">
        <v>37</v>
      </c>
      <c r="AF5" s="7" t="s">
        <v>45</v>
      </c>
      <c r="AG5" s="6" t="s">
        <v>37</v>
      </c>
      <c r="AH5" s="6" t="s">
        <v>45</v>
      </c>
      <c r="AI5" s="6" t="s">
        <v>37</v>
      </c>
      <c r="AJ5" s="6" t="s">
        <v>45</v>
      </c>
      <c r="AK5" s="6" t="s">
        <v>37</v>
      </c>
      <c r="AL5" s="6" t="s">
        <v>45</v>
      </c>
      <c r="AM5" s="6" t="s">
        <v>37</v>
      </c>
      <c r="AN5" s="6" t="s">
        <v>45</v>
      </c>
      <c r="AO5" s="7" t="s">
        <v>37</v>
      </c>
      <c r="AP5" s="7" t="s">
        <v>45</v>
      </c>
      <c r="AQ5" s="28" t="s">
        <v>37</v>
      </c>
      <c r="AR5" s="28" t="s">
        <v>45</v>
      </c>
      <c r="AT5" s="20"/>
      <c r="AU5" s="20"/>
      <c r="AV5" s="20"/>
      <c r="AW5" s="21"/>
    </row>
    <row r="6" spans="1:49" x14ac:dyDescent="0.25">
      <c r="A6" s="20"/>
      <c r="B6" s="2" t="s">
        <v>63</v>
      </c>
      <c r="C6" s="3">
        <v>83882</v>
      </c>
      <c r="D6" s="8">
        <v>8.7999999999999995E-2</v>
      </c>
      <c r="E6" s="3">
        <v>101067</v>
      </c>
      <c r="F6" s="8">
        <v>8.5000000000000006E-2</v>
      </c>
      <c r="G6" s="3">
        <v>134926</v>
      </c>
      <c r="H6" s="8">
        <v>7.0999999999999994E-2</v>
      </c>
      <c r="I6" s="3">
        <v>77946</v>
      </c>
      <c r="J6" s="8">
        <v>6.4000000000000001E-2</v>
      </c>
      <c r="K6" s="3">
        <v>397822</v>
      </c>
      <c r="L6" s="8">
        <v>7.5999999999999998E-2</v>
      </c>
      <c r="M6" s="3">
        <v>72241</v>
      </c>
      <c r="N6" s="8">
        <v>7.2999999999999995E-2</v>
      </c>
      <c r="O6" s="3">
        <v>65308</v>
      </c>
      <c r="P6" s="8">
        <v>5.1999999999999998E-2</v>
      </c>
      <c r="Q6" s="3">
        <v>94401</v>
      </c>
      <c r="R6" s="8">
        <v>4.9000000000000002E-2</v>
      </c>
      <c r="S6" s="3">
        <v>43227</v>
      </c>
      <c r="T6" s="8">
        <v>3.5000000000000003E-2</v>
      </c>
      <c r="U6" s="3">
        <v>275176</v>
      </c>
      <c r="V6" s="8">
        <v>5.0999999999999997E-2</v>
      </c>
      <c r="W6" s="3">
        <v>91006</v>
      </c>
      <c r="X6" s="8">
        <v>8.3000000000000004E-2</v>
      </c>
      <c r="Y6" s="3">
        <v>88873</v>
      </c>
      <c r="Z6" s="8">
        <v>0.06</v>
      </c>
      <c r="AA6" s="3">
        <v>185305</v>
      </c>
      <c r="AB6" s="8">
        <v>7.5999999999999998E-2</v>
      </c>
      <c r="AC6" s="3">
        <v>115142</v>
      </c>
      <c r="AD6" s="8">
        <v>7.8E-2</v>
      </c>
      <c r="AE6" s="3">
        <v>480326</v>
      </c>
      <c r="AF6" s="8">
        <v>7.3999999999999996E-2</v>
      </c>
      <c r="AG6" s="3">
        <v>138166</v>
      </c>
      <c r="AH6" s="8">
        <v>0.105</v>
      </c>
      <c r="AI6" s="3">
        <v>132116</v>
      </c>
      <c r="AJ6" s="8">
        <v>7.9000000000000001E-2</v>
      </c>
      <c r="AK6" s="3">
        <v>149163</v>
      </c>
      <c r="AL6" s="8">
        <v>5.6000000000000001E-2</v>
      </c>
      <c r="AM6" s="3">
        <v>150881</v>
      </c>
      <c r="AN6" s="8">
        <v>9.7000000000000003E-2</v>
      </c>
      <c r="AO6" s="3">
        <v>570327</v>
      </c>
      <c r="AP6" s="8">
        <v>7.9000000000000001E-2</v>
      </c>
      <c r="AQ6" s="3">
        <v>141961</v>
      </c>
      <c r="AR6" s="8">
        <v>0.106</v>
      </c>
      <c r="AT6" s="20"/>
      <c r="AU6" s="20"/>
      <c r="AV6" s="20"/>
      <c r="AW6" s="21"/>
    </row>
    <row r="7" spans="1:49" x14ac:dyDescent="0.25">
      <c r="A7" s="20"/>
      <c r="B7" s="2" t="s">
        <v>64</v>
      </c>
      <c r="C7" s="3">
        <v>609319</v>
      </c>
      <c r="D7" s="8">
        <v>0.63700000000000001</v>
      </c>
      <c r="E7" s="3">
        <v>763380</v>
      </c>
      <c r="F7" s="8">
        <v>0.64400000000000002</v>
      </c>
      <c r="G7" s="3">
        <v>1063351</v>
      </c>
      <c r="H7" s="8">
        <v>0.56200000000000006</v>
      </c>
      <c r="I7" s="3">
        <v>780352</v>
      </c>
      <c r="J7" s="8">
        <v>0.63800000000000001</v>
      </c>
      <c r="K7" s="3">
        <v>3216403</v>
      </c>
      <c r="L7" s="8">
        <v>0.61199999999999999</v>
      </c>
      <c r="M7" s="3">
        <v>654012</v>
      </c>
      <c r="N7" s="8">
        <v>0.66100000000000003</v>
      </c>
      <c r="O7" s="3">
        <v>747926</v>
      </c>
      <c r="P7" s="8">
        <v>0.59399999999999997</v>
      </c>
      <c r="Q7" s="3">
        <v>1105998</v>
      </c>
      <c r="R7" s="8">
        <v>0.57599999999999996</v>
      </c>
      <c r="S7" s="3">
        <v>828275</v>
      </c>
      <c r="T7" s="8">
        <v>0.67600000000000005</v>
      </c>
      <c r="U7" s="3">
        <v>3336211</v>
      </c>
      <c r="V7" s="8">
        <v>0.61899999999999999</v>
      </c>
      <c r="W7" s="3">
        <v>714782</v>
      </c>
      <c r="X7" s="8">
        <v>0.64900000000000002</v>
      </c>
      <c r="Y7" s="3">
        <v>818847</v>
      </c>
      <c r="Z7" s="8">
        <v>0.55500000000000005</v>
      </c>
      <c r="AA7" s="3">
        <v>1290329</v>
      </c>
      <c r="AB7" s="8">
        <v>0.53200000000000003</v>
      </c>
      <c r="AC7" s="3">
        <v>928836</v>
      </c>
      <c r="AD7" s="8">
        <v>0.627</v>
      </c>
      <c r="AE7" s="3">
        <v>3752795</v>
      </c>
      <c r="AF7" s="8">
        <v>0.57899999999999996</v>
      </c>
      <c r="AG7" s="3">
        <v>716310</v>
      </c>
      <c r="AH7" s="8">
        <v>0.54300000000000004</v>
      </c>
      <c r="AI7" s="3">
        <v>829706</v>
      </c>
      <c r="AJ7" s="8">
        <v>0.49399999999999999</v>
      </c>
      <c r="AK7" s="3">
        <v>1309771</v>
      </c>
      <c r="AL7" s="8">
        <v>0.49399999999999999</v>
      </c>
      <c r="AM7" s="3">
        <v>1006759</v>
      </c>
      <c r="AN7" s="8">
        <v>0.64700000000000002</v>
      </c>
      <c r="AO7" s="3">
        <v>3862547</v>
      </c>
      <c r="AP7" s="8">
        <v>0.53600000000000003</v>
      </c>
      <c r="AQ7" s="3">
        <v>768951</v>
      </c>
      <c r="AR7" s="8">
        <v>0.57699999999999996</v>
      </c>
      <c r="AT7" s="20"/>
      <c r="AU7" s="20"/>
      <c r="AV7" s="20"/>
      <c r="AW7" s="21"/>
    </row>
    <row r="8" spans="1:49" x14ac:dyDescent="0.25">
      <c r="A8" s="20"/>
      <c r="B8" s="2" t="s">
        <v>78</v>
      </c>
      <c r="C8" s="3">
        <v>406182</v>
      </c>
      <c r="D8" s="8">
        <v>0.42499999999999999</v>
      </c>
      <c r="E8" s="3">
        <v>546927</v>
      </c>
      <c r="F8" s="8">
        <v>0.46100000000000002</v>
      </c>
      <c r="G8" s="3">
        <v>877728</v>
      </c>
      <c r="H8" s="8">
        <v>0.46400000000000002</v>
      </c>
      <c r="I8" s="3">
        <v>606948</v>
      </c>
      <c r="J8" s="8">
        <v>0.497</v>
      </c>
      <c r="K8" s="3">
        <v>2437785</v>
      </c>
      <c r="L8" s="8">
        <v>0.46400000000000002</v>
      </c>
      <c r="M8" s="3">
        <v>517825</v>
      </c>
      <c r="N8" s="8">
        <v>0.52400000000000002</v>
      </c>
      <c r="O8" s="3">
        <v>632826</v>
      </c>
      <c r="P8" s="8">
        <v>0.502</v>
      </c>
      <c r="Q8" s="3">
        <v>959907</v>
      </c>
      <c r="R8" s="8">
        <v>0.5</v>
      </c>
      <c r="S8" s="3">
        <v>594233</v>
      </c>
      <c r="T8" s="8">
        <v>0.48499999999999999</v>
      </c>
      <c r="U8" s="3">
        <v>2704791</v>
      </c>
      <c r="V8" s="8">
        <v>0.502</v>
      </c>
      <c r="W8" s="3">
        <v>507671</v>
      </c>
      <c r="X8" s="8">
        <v>0.46100000000000002</v>
      </c>
      <c r="Y8" s="3">
        <v>730227</v>
      </c>
      <c r="Z8" s="8">
        <v>0.495</v>
      </c>
      <c r="AA8" s="3">
        <v>1169447</v>
      </c>
      <c r="AB8" s="8">
        <v>0.48199999999999998</v>
      </c>
      <c r="AC8" s="3">
        <v>705410</v>
      </c>
      <c r="AD8" s="8">
        <v>0.47599999999999998</v>
      </c>
      <c r="AE8" s="3">
        <v>3112754</v>
      </c>
      <c r="AF8" s="8">
        <v>0.48</v>
      </c>
      <c r="AG8" s="3">
        <v>631749</v>
      </c>
      <c r="AH8" s="8">
        <v>0.47899999999999998</v>
      </c>
      <c r="AI8" s="3">
        <v>921959</v>
      </c>
      <c r="AJ8" s="8">
        <v>0.54900000000000004</v>
      </c>
      <c r="AK8" s="3">
        <v>1523486</v>
      </c>
      <c r="AL8" s="8">
        <v>0.57499999999999996</v>
      </c>
      <c r="AM8" s="3">
        <v>823409</v>
      </c>
      <c r="AN8" s="8">
        <v>0.52900000000000003</v>
      </c>
      <c r="AO8" s="3">
        <v>3900602</v>
      </c>
      <c r="AP8" s="8">
        <v>0.54100000000000004</v>
      </c>
      <c r="AQ8" s="3">
        <v>785646</v>
      </c>
      <c r="AR8" s="8">
        <v>0.58899999999999997</v>
      </c>
      <c r="AT8" s="20"/>
      <c r="AU8" s="20"/>
      <c r="AV8" s="20"/>
      <c r="AW8" s="21"/>
    </row>
    <row r="9" spans="1:49" x14ac:dyDescent="0.25">
      <c r="A9" s="20"/>
      <c r="B9" s="2" t="s">
        <v>74</v>
      </c>
      <c r="C9" s="3">
        <v>65129</v>
      </c>
      <c r="D9" s="8">
        <v>6.8000000000000005E-2</v>
      </c>
      <c r="E9" s="3">
        <v>80682</v>
      </c>
      <c r="F9" s="8">
        <v>6.8000000000000005E-2</v>
      </c>
      <c r="G9" s="3">
        <v>120377</v>
      </c>
      <c r="H9" s="8">
        <v>6.4000000000000001E-2</v>
      </c>
      <c r="I9" s="3">
        <v>127625</v>
      </c>
      <c r="J9" s="8">
        <v>0.104</v>
      </c>
      <c r="K9" s="3">
        <v>393813</v>
      </c>
      <c r="L9" s="8">
        <v>7.4999999999999997E-2</v>
      </c>
      <c r="M9" s="3">
        <v>143243</v>
      </c>
      <c r="N9" s="8">
        <v>0.14499999999999999</v>
      </c>
      <c r="O9" s="3">
        <v>167381</v>
      </c>
      <c r="P9" s="8">
        <v>0.13300000000000001</v>
      </c>
      <c r="Q9" s="3">
        <v>196904</v>
      </c>
      <c r="R9" s="8">
        <v>0.10299999999999999</v>
      </c>
      <c r="S9" s="3">
        <v>127757</v>
      </c>
      <c r="T9" s="8">
        <v>0.104</v>
      </c>
      <c r="U9" s="3">
        <v>635286</v>
      </c>
      <c r="V9" s="8">
        <v>0.11799999999999999</v>
      </c>
      <c r="W9" s="3">
        <v>109020</v>
      </c>
      <c r="X9" s="8">
        <v>9.9000000000000005E-2</v>
      </c>
      <c r="Y9" s="3">
        <v>141174</v>
      </c>
      <c r="Z9" s="8">
        <v>9.6000000000000002E-2</v>
      </c>
      <c r="AA9" s="3">
        <v>150501</v>
      </c>
      <c r="AB9" s="8">
        <v>6.2E-2</v>
      </c>
      <c r="AC9" s="3">
        <v>126237</v>
      </c>
      <c r="AD9" s="8">
        <v>8.5000000000000006E-2</v>
      </c>
      <c r="AE9" s="3">
        <v>526933</v>
      </c>
      <c r="AF9" s="8">
        <v>8.1000000000000003E-2</v>
      </c>
      <c r="AG9" s="3">
        <v>159866</v>
      </c>
      <c r="AH9" s="8">
        <v>0.121</v>
      </c>
      <c r="AI9" s="3">
        <v>184987</v>
      </c>
      <c r="AJ9" s="8">
        <v>0.11</v>
      </c>
      <c r="AK9" s="3">
        <v>244607</v>
      </c>
      <c r="AL9" s="8">
        <v>9.1999999999999998E-2</v>
      </c>
      <c r="AM9" s="3">
        <v>166727</v>
      </c>
      <c r="AN9" s="8">
        <v>0.107</v>
      </c>
      <c r="AO9" s="3">
        <v>756186</v>
      </c>
      <c r="AP9" s="8">
        <v>0.105</v>
      </c>
      <c r="AQ9" s="3">
        <v>80862</v>
      </c>
      <c r="AR9" s="8">
        <v>6.0999999999999999E-2</v>
      </c>
      <c r="AT9" s="20"/>
      <c r="AU9" s="20"/>
      <c r="AV9" s="20"/>
      <c r="AW9" s="21"/>
    </row>
    <row r="10" spans="1:49" x14ac:dyDescent="0.25">
      <c r="A10" s="20"/>
      <c r="B10" s="2" t="s">
        <v>73</v>
      </c>
      <c r="C10" s="3">
        <v>108286</v>
      </c>
      <c r="D10" s="8">
        <v>0.113</v>
      </c>
      <c r="E10" s="3">
        <v>90488</v>
      </c>
      <c r="F10" s="8">
        <v>7.5999999999999998E-2</v>
      </c>
      <c r="G10" s="3">
        <v>132615</v>
      </c>
      <c r="H10" s="8">
        <v>7.0000000000000007E-2</v>
      </c>
      <c r="I10" s="3">
        <v>101149</v>
      </c>
      <c r="J10" s="8">
        <v>8.3000000000000004E-2</v>
      </c>
      <c r="K10" s="3">
        <v>432538</v>
      </c>
      <c r="L10" s="8">
        <v>8.2000000000000003E-2</v>
      </c>
      <c r="M10" s="3">
        <v>100386</v>
      </c>
      <c r="N10" s="8">
        <v>0.10199999999999999</v>
      </c>
      <c r="O10" s="3">
        <v>169236</v>
      </c>
      <c r="P10" s="8">
        <v>0.13400000000000001</v>
      </c>
      <c r="Q10" s="3">
        <v>222204</v>
      </c>
      <c r="R10" s="8">
        <v>0.11600000000000001</v>
      </c>
      <c r="S10" s="3">
        <v>86337</v>
      </c>
      <c r="T10" s="8">
        <v>7.0000000000000007E-2</v>
      </c>
      <c r="U10" s="3">
        <v>578163</v>
      </c>
      <c r="V10" s="8">
        <v>0.107</v>
      </c>
      <c r="W10" s="3">
        <v>45985</v>
      </c>
      <c r="X10" s="8">
        <v>4.2000000000000003E-2</v>
      </c>
      <c r="Y10" s="3">
        <v>112976</v>
      </c>
      <c r="Z10" s="8">
        <v>7.6999999999999999E-2</v>
      </c>
      <c r="AA10" s="3">
        <v>147114</v>
      </c>
      <c r="AB10" s="8">
        <v>6.0999999999999999E-2</v>
      </c>
      <c r="AC10" s="3">
        <v>113978</v>
      </c>
      <c r="AD10" s="8">
        <v>7.6999999999999999E-2</v>
      </c>
      <c r="AE10" s="3">
        <v>420053</v>
      </c>
      <c r="AF10" s="8">
        <v>6.5000000000000002E-2</v>
      </c>
      <c r="AG10" s="3">
        <v>140448</v>
      </c>
      <c r="AH10" s="8">
        <v>0.106</v>
      </c>
      <c r="AI10" s="3">
        <v>210181</v>
      </c>
      <c r="AJ10" s="8">
        <v>0.125</v>
      </c>
      <c r="AK10" s="3">
        <v>479226</v>
      </c>
      <c r="AL10" s="8">
        <v>0.18099999999999999</v>
      </c>
      <c r="AM10" s="3">
        <v>223790</v>
      </c>
      <c r="AN10" s="8">
        <v>0.14399999999999999</v>
      </c>
      <c r="AO10" s="3">
        <v>1053645</v>
      </c>
      <c r="AP10" s="8">
        <v>0.14599999999999999</v>
      </c>
      <c r="AQ10" s="3">
        <v>156572</v>
      </c>
      <c r="AR10" s="8">
        <v>0.11700000000000001</v>
      </c>
      <c r="AT10" s="20"/>
      <c r="AU10" s="20"/>
      <c r="AV10" s="20"/>
      <c r="AW10" s="21"/>
    </row>
    <row r="11" spans="1:49" x14ac:dyDescent="0.25">
      <c r="A11" s="20"/>
      <c r="B11" s="2" t="s">
        <v>72</v>
      </c>
      <c r="C11" s="3">
        <v>5899</v>
      </c>
      <c r="D11" s="8">
        <v>6.0000000000000001E-3</v>
      </c>
      <c r="E11" s="3">
        <v>19570</v>
      </c>
      <c r="F11" s="8">
        <v>1.7000000000000001E-2</v>
      </c>
      <c r="G11" s="3">
        <v>41138</v>
      </c>
      <c r="H11" s="8">
        <v>2.1999999999999999E-2</v>
      </c>
      <c r="I11" s="3">
        <v>15059</v>
      </c>
      <c r="J11" s="8">
        <v>1.2E-2</v>
      </c>
      <c r="K11" s="3">
        <v>81666</v>
      </c>
      <c r="L11" s="8">
        <v>1.6E-2</v>
      </c>
      <c r="M11" s="3">
        <v>5730</v>
      </c>
      <c r="N11" s="8">
        <v>6.0000000000000001E-3</v>
      </c>
      <c r="O11" s="3">
        <v>41065</v>
      </c>
      <c r="P11" s="8">
        <v>3.3000000000000002E-2</v>
      </c>
      <c r="Q11" s="3">
        <v>57212</v>
      </c>
      <c r="R11" s="8">
        <v>0.03</v>
      </c>
      <c r="S11" s="3">
        <v>11298</v>
      </c>
      <c r="T11" s="8">
        <v>8.9999999999999993E-3</v>
      </c>
      <c r="U11" s="3">
        <v>115305</v>
      </c>
      <c r="V11" s="8">
        <v>2.1000000000000001E-2</v>
      </c>
      <c r="W11" s="3">
        <v>9510</v>
      </c>
      <c r="X11" s="8">
        <v>8.9999999999999993E-3</v>
      </c>
      <c r="Y11" s="3">
        <v>32998</v>
      </c>
      <c r="Z11" s="8">
        <v>2.1999999999999999E-2</v>
      </c>
      <c r="AA11" s="3">
        <v>76054</v>
      </c>
      <c r="AB11" s="8">
        <v>3.1E-2</v>
      </c>
      <c r="AC11" s="3">
        <v>44161</v>
      </c>
      <c r="AD11" s="8">
        <v>0.03</v>
      </c>
      <c r="AE11" s="3">
        <v>162724</v>
      </c>
      <c r="AF11" s="8">
        <v>2.5000000000000001E-2</v>
      </c>
      <c r="AG11" s="3">
        <v>19136</v>
      </c>
      <c r="AH11" s="8">
        <v>1.4999999999999999E-2</v>
      </c>
      <c r="AI11" s="3">
        <v>50126</v>
      </c>
      <c r="AJ11" s="8">
        <v>0.03</v>
      </c>
      <c r="AK11" s="3">
        <v>91828</v>
      </c>
      <c r="AL11" s="8">
        <v>3.5000000000000003E-2</v>
      </c>
      <c r="AM11" s="3">
        <v>22940</v>
      </c>
      <c r="AN11" s="8">
        <v>1.4999999999999999E-2</v>
      </c>
      <c r="AO11" s="3">
        <v>184029</v>
      </c>
      <c r="AP11" s="8">
        <v>2.5999999999999999E-2</v>
      </c>
      <c r="AQ11" s="3">
        <v>20913</v>
      </c>
      <c r="AR11" s="8">
        <v>1.6E-2</v>
      </c>
      <c r="AT11" s="20"/>
      <c r="AU11" s="20"/>
      <c r="AV11" s="20"/>
      <c r="AW11" s="21"/>
    </row>
    <row r="12" spans="1:49" ht="30" x14ac:dyDescent="0.25">
      <c r="A12" s="20"/>
      <c r="B12" s="2" t="s">
        <v>71</v>
      </c>
      <c r="C12" s="3">
        <v>4983</v>
      </c>
      <c r="D12" s="8">
        <v>5.0000000000000001E-3</v>
      </c>
      <c r="E12" s="3">
        <v>6301</v>
      </c>
      <c r="F12" s="8">
        <v>5.0000000000000001E-3</v>
      </c>
      <c r="G12" s="3">
        <v>8749</v>
      </c>
      <c r="H12" s="8">
        <v>5.0000000000000001E-3</v>
      </c>
      <c r="I12" s="3">
        <v>2511</v>
      </c>
      <c r="J12" s="8">
        <v>2E-3</v>
      </c>
      <c r="K12" s="3">
        <v>22545</v>
      </c>
      <c r="L12" s="8">
        <v>4.0000000000000001E-3</v>
      </c>
      <c r="M12" s="3">
        <v>3234</v>
      </c>
      <c r="N12" s="8">
        <v>3.0000000000000001E-3</v>
      </c>
      <c r="O12" s="3">
        <v>6550</v>
      </c>
      <c r="P12" s="8">
        <v>5.0000000000000001E-3</v>
      </c>
      <c r="Q12" s="3">
        <v>23580</v>
      </c>
      <c r="R12" s="8">
        <v>1.2E-2</v>
      </c>
      <c r="S12" s="3">
        <v>2767</v>
      </c>
      <c r="T12" s="8">
        <v>2E-3</v>
      </c>
      <c r="U12" s="3">
        <v>36132</v>
      </c>
      <c r="V12" s="8">
        <v>7.0000000000000001E-3</v>
      </c>
      <c r="W12" s="3">
        <v>1384</v>
      </c>
      <c r="X12" s="8">
        <v>1E-3</v>
      </c>
      <c r="Y12" s="3">
        <v>588</v>
      </c>
      <c r="Z12" s="8">
        <v>0</v>
      </c>
      <c r="AA12" s="3">
        <v>4261</v>
      </c>
      <c r="AB12" s="8">
        <v>2E-3</v>
      </c>
      <c r="AC12" s="3">
        <v>19547</v>
      </c>
      <c r="AD12" s="8">
        <v>1.2999999999999999E-2</v>
      </c>
      <c r="AE12" s="3">
        <v>25780</v>
      </c>
      <c r="AF12" s="8">
        <v>4.0000000000000001E-3</v>
      </c>
      <c r="AG12" s="3">
        <v>8247</v>
      </c>
      <c r="AH12" s="8">
        <v>6.0000000000000001E-3</v>
      </c>
      <c r="AI12" s="3">
        <v>19533</v>
      </c>
      <c r="AJ12" s="8">
        <v>1.2E-2</v>
      </c>
      <c r="AK12" s="3">
        <v>17225</v>
      </c>
      <c r="AL12" s="8">
        <v>7.0000000000000001E-3</v>
      </c>
      <c r="AM12" s="3">
        <v>14412</v>
      </c>
      <c r="AN12" s="8">
        <v>8.9999999999999993E-3</v>
      </c>
      <c r="AO12" s="3">
        <v>59416</v>
      </c>
      <c r="AP12" s="8">
        <v>8.0000000000000002E-3</v>
      </c>
      <c r="AQ12" s="3">
        <v>384</v>
      </c>
      <c r="AR12" s="8">
        <v>0</v>
      </c>
      <c r="AT12" s="20"/>
      <c r="AU12" s="20"/>
      <c r="AV12" s="20"/>
      <c r="AW12" s="21"/>
    </row>
    <row r="13" spans="1:49" x14ac:dyDescent="0.25">
      <c r="A13" s="20"/>
      <c r="B13" s="2" t="s">
        <v>70</v>
      </c>
      <c r="C13" s="3">
        <v>3988</v>
      </c>
      <c r="D13" s="8">
        <v>4.0000000000000001E-3</v>
      </c>
      <c r="E13" s="3">
        <v>1493</v>
      </c>
      <c r="F13" s="8">
        <v>1E-3</v>
      </c>
      <c r="G13" s="3">
        <v>3028</v>
      </c>
      <c r="H13" s="8">
        <v>2E-3</v>
      </c>
      <c r="I13" s="3">
        <v>3048</v>
      </c>
      <c r="J13" s="8">
        <v>2E-3</v>
      </c>
      <c r="K13" s="3">
        <v>11557</v>
      </c>
      <c r="L13" s="8">
        <v>2E-3</v>
      </c>
      <c r="M13" s="3">
        <v>3765</v>
      </c>
      <c r="N13" s="8">
        <v>4.0000000000000001E-3</v>
      </c>
      <c r="O13" s="3">
        <v>3922</v>
      </c>
      <c r="P13" s="8">
        <v>3.0000000000000001E-3</v>
      </c>
      <c r="Q13" s="3">
        <v>6035</v>
      </c>
      <c r="R13" s="8">
        <v>3.0000000000000001E-3</v>
      </c>
      <c r="S13" s="3">
        <v>1380</v>
      </c>
      <c r="T13" s="8">
        <v>1E-3</v>
      </c>
      <c r="U13" s="3">
        <v>15102</v>
      </c>
      <c r="V13" s="8">
        <v>3.0000000000000001E-3</v>
      </c>
      <c r="W13" s="3">
        <v>3128</v>
      </c>
      <c r="X13" s="8">
        <v>3.0000000000000001E-3</v>
      </c>
      <c r="Y13" s="3">
        <v>1581</v>
      </c>
      <c r="Z13" s="8">
        <v>1E-3</v>
      </c>
      <c r="AA13" s="3">
        <v>12619</v>
      </c>
      <c r="AB13" s="8">
        <v>5.0000000000000001E-3</v>
      </c>
      <c r="AC13" s="3">
        <v>6068</v>
      </c>
      <c r="AD13" s="8">
        <v>4.0000000000000001E-3</v>
      </c>
      <c r="AE13" s="3">
        <v>23396</v>
      </c>
      <c r="AF13" s="8">
        <v>4.0000000000000001E-3</v>
      </c>
      <c r="AG13" s="3">
        <v>2862</v>
      </c>
      <c r="AH13" s="8">
        <v>2E-3</v>
      </c>
      <c r="AI13" s="3">
        <v>8469</v>
      </c>
      <c r="AJ13" s="8">
        <v>5.0000000000000001E-3</v>
      </c>
      <c r="AK13" s="3">
        <v>10684</v>
      </c>
      <c r="AL13" s="8">
        <v>4.0000000000000001E-3</v>
      </c>
      <c r="AM13" s="3">
        <v>1832</v>
      </c>
      <c r="AN13" s="8">
        <v>1E-3</v>
      </c>
      <c r="AO13" s="3">
        <v>23846</v>
      </c>
      <c r="AP13" s="8">
        <v>3.0000000000000001E-3</v>
      </c>
      <c r="AQ13" s="3">
        <v>2303</v>
      </c>
      <c r="AR13" s="8">
        <v>2E-3</v>
      </c>
      <c r="AT13" s="20"/>
      <c r="AU13" s="20"/>
      <c r="AV13" s="20"/>
      <c r="AW13" s="21"/>
    </row>
    <row r="14" spans="1:49" x14ac:dyDescent="0.25">
      <c r="A14" s="20"/>
      <c r="B14" s="10" t="s">
        <v>66</v>
      </c>
      <c r="C14" s="3">
        <v>0</v>
      </c>
      <c r="D14" s="8">
        <v>0</v>
      </c>
      <c r="E14" s="3">
        <v>54425</v>
      </c>
      <c r="F14" s="8">
        <v>4.5999999999999999E-2</v>
      </c>
      <c r="G14" s="3">
        <v>103556</v>
      </c>
      <c r="H14" s="8">
        <v>5.5E-2</v>
      </c>
      <c r="I14" s="3">
        <v>89010</v>
      </c>
      <c r="J14" s="8">
        <v>7.2999999999999995E-2</v>
      </c>
      <c r="K14" s="3">
        <v>246991</v>
      </c>
      <c r="L14" s="8">
        <v>4.7E-2</v>
      </c>
      <c r="M14" s="3">
        <v>61885</v>
      </c>
      <c r="N14" s="8">
        <v>6.3E-2</v>
      </c>
      <c r="O14" s="3">
        <v>71764</v>
      </c>
      <c r="P14" s="8">
        <v>5.7000000000000002E-2</v>
      </c>
      <c r="Q14" s="3">
        <v>99384</v>
      </c>
      <c r="R14" s="8">
        <v>5.1999999999999998E-2</v>
      </c>
      <c r="S14" s="3">
        <v>35402</v>
      </c>
      <c r="T14" s="8">
        <v>2.9000000000000001E-2</v>
      </c>
      <c r="U14" s="3">
        <v>268435</v>
      </c>
      <c r="V14" s="8">
        <v>0.05</v>
      </c>
      <c r="W14" s="3">
        <v>18975</v>
      </c>
      <c r="X14" s="8">
        <v>1.7000000000000001E-2</v>
      </c>
      <c r="Y14" s="3">
        <v>49632</v>
      </c>
      <c r="Z14" s="8">
        <v>3.4000000000000002E-2</v>
      </c>
      <c r="AA14" s="3">
        <v>89603</v>
      </c>
      <c r="AB14" s="8">
        <v>3.6999999999999998E-2</v>
      </c>
      <c r="AC14" s="3">
        <v>44831</v>
      </c>
      <c r="AD14" s="8">
        <v>0.03</v>
      </c>
      <c r="AE14" s="3">
        <v>203040</v>
      </c>
      <c r="AF14" s="8">
        <v>3.1E-2</v>
      </c>
      <c r="AG14" s="3">
        <v>43300</v>
      </c>
      <c r="AH14" s="8">
        <v>3.3000000000000002E-2</v>
      </c>
      <c r="AI14" s="3">
        <v>48033</v>
      </c>
      <c r="AJ14" s="8">
        <v>2.9000000000000001E-2</v>
      </c>
      <c r="AK14" s="3">
        <v>72271</v>
      </c>
      <c r="AL14" s="8">
        <v>2.7E-2</v>
      </c>
      <c r="AM14" s="3">
        <v>37846</v>
      </c>
      <c r="AN14" s="8">
        <v>2.4E-2</v>
      </c>
      <c r="AO14" s="3">
        <v>201449</v>
      </c>
      <c r="AP14" s="8">
        <v>2.8000000000000001E-2</v>
      </c>
      <c r="AQ14" s="3">
        <v>38016</v>
      </c>
      <c r="AR14" s="8">
        <v>2.9000000000000001E-2</v>
      </c>
      <c r="AT14" s="20"/>
      <c r="AU14" s="20"/>
      <c r="AV14" s="20"/>
      <c r="AW14" s="21"/>
    </row>
    <row r="15" spans="1:49" x14ac:dyDescent="0.25">
      <c r="A15" s="20"/>
      <c r="B15" s="10" t="s">
        <v>67</v>
      </c>
      <c r="C15" s="3">
        <v>0</v>
      </c>
      <c r="D15" s="8">
        <v>0</v>
      </c>
      <c r="E15" s="3">
        <v>57254</v>
      </c>
      <c r="F15" s="8">
        <v>4.8000000000000001E-2</v>
      </c>
      <c r="G15" s="3">
        <v>97317</v>
      </c>
      <c r="H15" s="8">
        <v>5.0999999999999997E-2</v>
      </c>
      <c r="I15" s="3">
        <v>69339</v>
      </c>
      <c r="J15" s="8">
        <v>5.7000000000000002E-2</v>
      </c>
      <c r="K15" s="3">
        <v>223909</v>
      </c>
      <c r="L15" s="8">
        <v>4.2999999999999997E-2</v>
      </c>
      <c r="M15" s="3">
        <v>41407</v>
      </c>
      <c r="N15" s="8">
        <v>4.2000000000000003E-2</v>
      </c>
      <c r="O15" s="3">
        <v>71421</v>
      </c>
      <c r="P15" s="8">
        <v>5.7000000000000002E-2</v>
      </c>
      <c r="Q15" s="3">
        <v>106367</v>
      </c>
      <c r="R15" s="8">
        <v>5.5E-2</v>
      </c>
      <c r="S15" s="3">
        <v>31321</v>
      </c>
      <c r="T15" s="8">
        <v>2.5999999999999999E-2</v>
      </c>
      <c r="U15" s="3">
        <v>250516</v>
      </c>
      <c r="V15" s="8">
        <v>4.5999999999999999E-2</v>
      </c>
      <c r="W15" s="3">
        <v>22234</v>
      </c>
      <c r="X15" s="8">
        <v>0.02</v>
      </c>
      <c r="Y15" s="3">
        <v>30228</v>
      </c>
      <c r="Z15" s="8">
        <v>2.1000000000000001E-2</v>
      </c>
      <c r="AA15" s="3">
        <v>108632</v>
      </c>
      <c r="AB15" s="8">
        <v>4.4999999999999998E-2</v>
      </c>
      <c r="AC15" s="3">
        <v>53398</v>
      </c>
      <c r="AD15" s="8">
        <v>3.5999999999999997E-2</v>
      </c>
      <c r="AE15" s="3">
        <v>214492</v>
      </c>
      <c r="AF15" s="8">
        <v>3.3000000000000002E-2</v>
      </c>
      <c r="AG15" s="3">
        <v>38899</v>
      </c>
      <c r="AH15" s="8">
        <v>2.9000000000000001E-2</v>
      </c>
      <c r="AI15" s="3">
        <v>35747</v>
      </c>
      <c r="AJ15" s="8">
        <v>2.1000000000000001E-2</v>
      </c>
      <c r="AK15" s="3">
        <v>57327</v>
      </c>
      <c r="AL15" s="8">
        <v>2.1999999999999999E-2</v>
      </c>
      <c r="AM15" s="3">
        <v>35660</v>
      </c>
      <c r="AN15" s="8">
        <v>2.3E-2</v>
      </c>
      <c r="AO15" s="3">
        <v>167634</v>
      </c>
      <c r="AP15" s="8">
        <v>2.3E-2</v>
      </c>
      <c r="AQ15" s="3">
        <v>54088</v>
      </c>
      <c r="AR15" s="8">
        <v>4.1000000000000002E-2</v>
      </c>
      <c r="AT15" s="20"/>
      <c r="AU15" s="20"/>
      <c r="AV15" s="20"/>
      <c r="AW15" s="21"/>
    </row>
    <row r="16" spans="1:49" x14ac:dyDescent="0.25">
      <c r="A16" s="20"/>
      <c r="B16" s="10" t="s">
        <v>68</v>
      </c>
      <c r="C16" s="3">
        <v>0</v>
      </c>
      <c r="D16" s="8">
        <v>0</v>
      </c>
      <c r="E16" s="3">
        <v>23327</v>
      </c>
      <c r="F16" s="8">
        <v>0.02</v>
      </c>
      <c r="G16" s="3">
        <v>71531</v>
      </c>
      <c r="H16" s="8">
        <v>3.7999999999999999E-2</v>
      </c>
      <c r="I16" s="3">
        <v>22183</v>
      </c>
      <c r="J16" s="8">
        <v>1.7999999999999999E-2</v>
      </c>
      <c r="K16" s="3">
        <v>117040</v>
      </c>
      <c r="L16" s="8">
        <v>2.1999999999999999E-2</v>
      </c>
      <c r="M16" s="3">
        <v>22171</v>
      </c>
      <c r="N16" s="8">
        <v>2.1999999999999999E-2</v>
      </c>
      <c r="O16" s="3">
        <v>22987</v>
      </c>
      <c r="P16" s="8">
        <v>1.7999999999999999E-2</v>
      </c>
      <c r="Q16" s="3">
        <v>40731</v>
      </c>
      <c r="R16" s="8">
        <v>2.1000000000000001E-2</v>
      </c>
      <c r="S16" s="3">
        <v>10806</v>
      </c>
      <c r="T16" s="8">
        <v>8.9999999999999993E-3</v>
      </c>
      <c r="U16" s="3">
        <v>96694</v>
      </c>
      <c r="V16" s="8">
        <v>1.7999999999999999E-2</v>
      </c>
      <c r="W16" s="3">
        <v>2640</v>
      </c>
      <c r="X16" s="8">
        <v>2E-3</v>
      </c>
      <c r="Y16" s="3">
        <v>3794</v>
      </c>
      <c r="Z16" s="8">
        <v>3.0000000000000001E-3</v>
      </c>
      <c r="AA16" s="3">
        <v>27081</v>
      </c>
      <c r="AB16" s="8">
        <v>1.0999999999999999E-2</v>
      </c>
      <c r="AC16" s="3">
        <v>23194</v>
      </c>
      <c r="AD16" s="8">
        <v>1.6E-2</v>
      </c>
      <c r="AE16" s="3">
        <v>56709</v>
      </c>
      <c r="AF16" s="8">
        <v>8.9999999999999993E-3</v>
      </c>
      <c r="AG16" s="3">
        <v>15627</v>
      </c>
      <c r="AH16" s="8">
        <v>1.2E-2</v>
      </c>
      <c r="AI16" s="3">
        <v>10913</v>
      </c>
      <c r="AJ16" s="8">
        <v>7.0000000000000001E-3</v>
      </c>
      <c r="AK16" s="3">
        <v>10198</v>
      </c>
      <c r="AL16" s="8">
        <v>4.0000000000000001E-3</v>
      </c>
      <c r="AM16" s="3">
        <v>15240</v>
      </c>
      <c r="AN16" s="8">
        <v>0.01</v>
      </c>
      <c r="AO16" s="3">
        <v>51978</v>
      </c>
      <c r="AP16" s="8">
        <v>7.0000000000000001E-3</v>
      </c>
      <c r="AQ16" s="3">
        <v>27570</v>
      </c>
      <c r="AR16" s="8">
        <v>2.1000000000000001E-2</v>
      </c>
      <c r="AT16" s="20"/>
      <c r="AU16" s="20"/>
      <c r="AV16" s="20"/>
      <c r="AW16" s="21"/>
    </row>
    <row r="17" spans="1:49" x14ac:dyDescent="0.25">
      <c r="A17" s="20"/>
      <c r="B17" s="10" t="s">
        <v>69</v>
      </c>
      <c r="C17" s="3">
        <v>0</v>
      </c>
      <c r="D17" s="8">
        <v>0</v>
      </c>
      <c r="E17" s="3">
        <v>15199</v>
      </c>
      <c r="F17" s="8">
        <v>1.2999999999999999E-2</v>
      </c>
      <c r="G17" s="3">
        <v>22902</v>
      </c>
      <c r="H17" s="8">
        <v>1.2E-2</v>
      </c>
      <c r="I17" s="3">
        <v>7308</v>
      </c>
      <c r="J17" s="8">
        <v>6.0000000000000001E-3</v>
      </c>
      <c r="K17" s="3">
        <v>45408</v>
      </c>
      <c r="L17" s="8">
        <v>8.9999999999999993E-3</v>
      </c>
      <c r="M17" s="3">
        <v>8293</v>
      </c>
      <c r="N17" s="8">
        <v>8.0000000000000002E-3</v>
      </c>
      <c r="O17" s="3">
        <v>11268</v>
      </c>
      <c r="P17" s="8">
        <v>8.9999999999999993E-3</v>
      </c>
      <c r="Q17" s="3">
        <v>17624</v>
      </c>
      <c r="R17" s="8">
        <v>8.9999999999999993E-3</v>
      </c>
      <c r="S17" s="3">
        <v>8385</v>
      </c>
      <c r="T17" s="8">
        <v>7.0000000000000001E-3</v>
      </c>
      <c r="U17" s="3">
        <v>45569</v>
      </c>
      <c r="V17" s="8">
        <v>8.0000000000000002E-3</v>
      </c>
      <c r="W17" s="3">
        <v>2177</v>
      </c>
      <c r="X17" s="8">
        <v>2E-3</v>
      </c>
      <c r="Y17" s="3">
        <v>6848</v>
      </c>
      <c r="Z17" s="8">
        <v>5.0000000000000001E-3</v>
      </c>
      <c r="AA17" s="3">
        <v>9736</v>
      </c>
      <c r="AB17" s="8">
        <v>4.0000000000000001E-3</v>
      </c>
      <c r="AC17" s="3">
        <v>7874</v>
      </c>
      <c r="AD17" s="8">
        <v>5.0000000000000001E-3</v>
      </c>
      <c r="AE17" s="3">
        <v>26635</v>
      </c>
      <c r="AF17" s="8">
        <v>4.0000000000000001E-3</v>
      </c>
      <c r="AG17" s="3">
        <v>8940</v>
      </c>
      <c r="AH17" s="8">
        <v>7.0000000000000001E-3</v>
      </c>
      <c r="AI17" s="3">
        <v>2682</v>
      </c>
      <c r="AJ17" s="8">
        <v>2E-3</v>
      </c>
      <c r="AK17" s="3">
        <v>5558</v>
      </c>
      <c r="AL17" s="8">
        <v>2E-3</v>
      </c>
      <c r="AM17" s="3">
        <v>9729</v>
      </c>
      <c r="AN17" s="8">
        <v>6.0000000000000001E-3</v>
      </c>
      <c r="AO17" s="3">
        <v>26909</v>
      </c>
      <c r="AP17" s="8">
        <v>4.0000000000000001E-3</v>
      </c>
      <c r="AQ17" s="3">
        <v>14588</v>
      </c>
      <c r="AR17" s="8">
        <v>1.0999999999999999E-2</v>
      </c>
      <c r="AT17" s="20"/>
      <c r="AU17" s="20"/>
      <c r="AV17" s="20"/>
      <c r="AW17" s="21"/>
    </row>
    <row r="18" spans="1:49" x14ac:dyDescent="0.25">
      <c r="A18" s="20"/>
      <c r="B18" s="2" t="s">
        <v>65</v>
      </c>
      <c r="C18" s="3">
        <v>196113</v>
      </c>
      <c r="D18" s="8">
        <v>0.20499999999999999</v>
      </c>
      <c r="E18" s="3">
        <v>62350</v>
      </c>
      <c r="F18" s="8">
        <v>5.2999999999999999E-2</v>
      </c>
      <c r="G18" s="3">
        <v>123272</v>
      </c>
      <c r="H18" s="8">
        <v>6.5000000000000002E-2</v>
      </c>
      <c r="I18" s="3">
        <v>85809</v>
      </c>
      <c r="J18" s="8">
        <v>7.0000000000000007E-2</v>
      </c>
      <c r="K18" s="3">
        <v>271431</v>
      </c>
      <c r="L18" s="8">
        <v>5.1999999999999998E-2</v>
      </c>
      <c r="M18" s="3">
        <v>54349</v>
      </c>
      <c r="N18" s="8">
        <v>5.5E-2</v>
      </c>
      <c r="O18" s="3">
        <v>85602</v>
      </c>
      <c r="P18" s="8">
        <v>6.8000000000000005E-2</v>
      </c>
      <c r="Q18" s="3">
        <v>167081</v>
      </c>
      <c r="R18" s="8">
        <v>8.6999999999999994E-2</v>
      </c>
      <c r="S18" s="3">
        <v>96433</v>
      </c>
      <c r="T18" s="8">
        <v>7.9000000000000001E-2</v>
      </c>
      <c r="U18" s="3">
        <v>403465</v>
      </c>
      <c r="V18" s="8">
        <v>7.4999999999999997E-2</v>
      </c>
      <c r="W18" s="3">
        <v>71165</v>
      </c>
      <c r="X18" s="8">
        <v>6.5000000000000002E-2</v>
      </c>
      <c r="Y18" s="3">
        <v>113662</v>
      </c>
      <c r="Z18" s="8">
        <v>7.6999999999999999E-2</v>
      </c>
      <c r="AA18" s="3">
        <v>210546</v>
      </c>
      <c r="AB18" s="8">
        <v>8.6999999999999994E-2</v>
      </c>
      <c r="AC18" s="3">
        <v>38744</v>
      </c>
      <c r="AD18" s="8">
        <v>2.5999999999999999E-2</v>
      </c>
      <c r="AE18" s="3">
        <v>434116</v>
      </c>
      <c r="AF18" s="8">
        <v>6.7000000000000004E-2</v>
      </c>
      <c r="AG18" s="3">
        <v>53382</v>
      </c>
      <c r="AH18" s="8">
        <v>0.04</v>
      </c>
      <c r="AI18" s="3">
        <v>108587</v>
      </c>
      <c r="AJ18" s="8">
        <v>6.5000000000000002E-2</v>
      </c>
      <c r="AK18" s="3">
        <v>361543</v>
      </c>
      <c r="AL18" s="8">
        <v>0.13600000000000001</v>
      </c>
      <c r="AM18" s="3">
        <v>161770</v>
      </c>
      <c r="AN18" s="8">
        <v>0.104</v>
      </c>
      <c r="AO18" s="3">
        <v>685282</v>
      </c>
      <c r="AP18" s="8">
        <v>9.5000000000000001E-2</v>
      </c>
      <c r="AQ18" s="3">
        <v>110364</v>
      </c>
      <c r="AR18" s="8">
        <v>8.3000000000000004E-2</v>
      </c>
      <c r="AT18" s="20"/>
      <c r="AU18" s="20"/>
      <c r="AV18" s="20"/>
      <c r="AW18" s="21"/>
    </row>
    <row r="19" spans="1:49" x14ac:dyDescent="0.25">
      <c r="A19" s="20"/>
      <c r="B19" s="2" t="s">
        <v>14</v>
      </c>
      <c r="C19" s="3">
        <v>3647</v>
      </c>
      <c r="D19" s="8">
        <v>4.0000000000000001E-3</v>
      </c>
      <c r="E19" s="3">
        <v>2919</v>
      </c>
      <c r="F19" s="8">
        <v>2E-3</v>
      </c>
      <c r="G19" s="3">
        <v>2442</v>
      </c>
      <c r="H19" s="8">
        <v>1E-3</v>
      </c>
      <c r="I19" s="3">
        <v>1671</v>
      </c>
      <c r="J19" s="8">
        <v>1E-3</v>
      </c>
      <c r="K19" s="3">
        <v>206792</v>
      </c>
      <c r="L19" s="8">
        <v>3.9E-2</v>
      </c>
      <c r="M19" s="3">
        <v>9173</v>
      </c>
      <c r="N19" s="8">
        <v>8.9999999999999993E-3</v>
      </c>
      <c r="O19" s="3">
        <v>11369</v>
      </c>
      <c r="P19" s="8">
        <v>8.9999999999999993E-3</v>
      </c>
      <c r="Q19" s="3">
        <v>28995</v>
      </c>
      <c r="R19" s="8">
        <v>1.4999999999999999E-2</v>
      </c>
      <c r="S19" s="3">
        <v>14443</v>
      </c>
      <c r="T19" s="8">
        <v>1.2E-2</v>
      </c>
      <c r="U19" s="3">
        <v>63981</v>
      </c>
      <c r="V19" s="8">
        <v>1.2E-2</v>
      </c>
      <c r="W19" s="3">
        <v>5084</v>
      </c>
      <c r="X19" s="8">
        <v>5.0000000000000001E-3</v>
      </c>
      <c r="Y19" s="3">
        <v>6164</v>
      </c>
      <c r="Z19" s="8">
        <v>4.0000000000000001E-3</v>
      </c>
      <c r="AA19" s="3">
        <v>5736</v>
      </c>
      <c r="AB19" s="8">
        <v>2E-3</v>
      </c>
      <c r="AC19" s="3">
        <v>309</v>
      </c>
      <c r="AD19" s="8">
        <v>0</v>
      </c>
      <c r="AE19" s="3">
        <v>17294</v>
      </c>
      <c r="AF19" s="8">
        <v>3.0000000000000001E-3</v>
      </c>
      <c r="AG19" s="3">
        <v>0</v>
      </c>
      <c r="AH19" s="8">
        <v>0</v>
      </c>
      <c r="AI19" s="3">
        <v>4760</v>
      </c>
      <c r="AJ19" s="8">
        <v>3.0000000000000001E-3</v>
      </c>
      <c r="AK19" s="3">
        <v>1702</v>
      </c>
      <c r="AL19" s="8">
        <v>1E-3</v>
      </c>
      <c r="AM19" s="3">
        <v>1168</v>
      </c>
      <c r="AN19" s="8">
        <v>1E-3</v>
      </c>
      <c r="AO19" s="3">
        <v>7630</v>
      </c>
      <c r="AP19" s="8">
        <v>1E-3</v>
      </c>
      <c r="AQ19" s="3">
        <v>462</v>
      </c>
      <c r="AR19" s="8">
        <v>0</v>
      </c>
      <c r="AT19" s="20"/>
    </row>
    <row r="20" spans="1:49" x14ac:dyDescent="0.25">
      <c r="A20" s="20"/>
      <c r="AT20" s="20"/>
      <c r="AU20" s="20"/>
      <c r="AV20" s="20"/>
      <c r="AW20" s="20"/>
    </row>
    <row r="21" spans="1:49" x14ac:dyDescent="0.25">
      <c r="B21" s="71" t="s">
        <v>214</v>
      </c>
      <c r="C21" s="71"/>
      <c r="D21" s="71"/>
      <c r="E21" s="71"/>
      <c r="AT21" s="20"/>
      <c r="AU21" s="20"/>
      <c r="AV21" s="20"/>
      <c r="AW21" s="20"/>
    </row>
    <row r="22" spans="1:49" x14ac:dyDescent="0.25">
      <c r="C22" s="20"/>
      <c r="D22" s="20"/>
      <c r="E22" s="20"/>
      <c r="F22" s="20"/>
      <c r="G22" s="20"/>
      <c r="H22" s="20"/>
      <c r="I22" s="20"/>
      <c r="J22" s="20"/>
      <c r="M22" s="20"/>
      <c r="N22" s="20"/>
      <c r="O22" s="20"/>
      <c r="P22" s="20"/>
      <c r="AT22" s="20"/>
      <c r="AU22" s="20"/>
      <c r="AV22" s="20"/>
      <c r="AW22" s="20"/>
    </row>
    <row r="23" spans="1:49" x14ac:dyDescent="0.25">
      <c r="C23" s="20"/>
      <c r="D23" s="20"/>
      <c r="E23" s="20"/>
      <c r="F23" s="20"/>
      <c r="G23" s="20"/>
      <c r="H23" s="20"/>
      <c r="I23" s="20"/>
      <c r="J23" s="20"/>
      <c r="M23" s="20"/>
      <c r="N23" s="20"/>
      <c r="O23" s="20"/>
      <c r="P23" s="20"/>
    </row>
    <row r="24" spans="1:49" x14ac:dyDescent="0.25">
      <c r="C24" s="20"/>
      <c r="D24" s="20"/>
      <c r="E24" s="20"/>
      <c r="F24" s="20"/>
      <c r="G24" s="20"/>
      <c r="H24" s="20"/>
      <c r="I24" s="20"/>
      <c r="J24" s="20"/>
      <c r="M24" s="20"/>
      <c r="N24" s="20"/>
      <c r="O24" s="20"/>
      <c r="P24" s="20"/>
    </row>
    <row r="25" spans="1:49" x14ac:dyDescent="0.25">
      <c r="C25" s="20"/>
      <c r="D25" s="20"/>
      <c r="E25" s="20"/>
      <c r="F25" s="21"/>
      <c r="G25" s="20"/>
      <c r="H25" s="21"/>
      <c r="I25" s="20"/>
      <c r="J25" s="21"/>
      <c r="K25" s="21"/>
      <c r="L25" s="21"/>
      <c r="M25" s="20"/>
      <c r="N25" s="21"/>
      <c r="O25" s="20"/>
      <c r="P25" s="21"/>
    </row>
    <row r="26" spans="1:49" x14ac:dyDescent="0.25">
      <c r="C26" s="20"/>
      <c r="D26" s="20"/>
      <c r="E26" s="20"/>
      <c r="F26" s="21"/>
      <c r="G26" s="20"/>
      <c r="H26" s="21"/>
      <c r="I26" s="20"/>
      <c r="J26" s="21"/>
      <c r="K26" s="21"/>
      <c r="L26" s="21"/>
      <c r="M26" s="20"/>
      <c r="N26" s="21"/>
      <c r="O26" s="20"/>
      <c r="P26" s="21"/>
    </row>
    <row r="27" spans="1:49" x14ac:dyDescent="0.25">
      <c r="C27" s="20"/>
      <c r="D27" s="20"/>
      <c r="E27" s="20"/>
      <c r="F27" s="21"/>
      <c r="G27" s="20"/>
      <c r="H27" s="21"/>
      <c r="I27" s="20"/>
      <c r="J27" s="21"/>
      <c r="K27" s="21"/>
      <c r="L27" s="21"/>
      <c r="M27" s="20"/>
      <c r="N27" s="21"/>
      <c r="O27" s="20"/>
      <c r="P27" s="21"/>
    </row>
    <row r="28" spans="1:49" x14ac:dyDescent="0.25">
      <c r="C28" s="20"/>
      <c r="D28" s="20"/>
      <c r="E28" s="20"/>
      <c r="F28" s="21"/>
      <c r="G28" s="20"/>
      <c r="H28" s="21"/>
      <c r="I28" s="20"/>
      <c r="J28" s="21"/>
      <c r="K28" s="21"/>
      <c r="L28" s="21"/>
      <c r="M28" s="20"/>
      <c r="N28" s="21"/>
      <c r="O28" s="20"/>
      <c r="P28" s="21"/>
    </row>
    <row r="29" spans="1:49" x14ac:dyDescent="0.25">
      <c r="C29" s="20"/>
      <c r="D29" s="20"/>
      <c r="E29" s="20"/>
      <c r="F29" s="21"/>
      <c r="G29" s="20"/>
      <c r="H29" s="21"/>
      <c r="I29" s="20"/>
      <c r="J29" s="21"/>
      <c r="K29" s="21"/>
      <c r="L29" s="21"/>
      <c r="M29" s="20"/>
      <c r="N29" s="21"/>
      <c r="O29" s="20"/>
      <c r="P29" s="21"/>
    </row>
    <row r="30" spans="1:49" x14ac:dyDescent="0.25">
      <c r="C30" s="20"/>
      <c r="D30" s="20"/>
      <c r="E30" s="20"/>
      <c r="F30" s="21"/>
      <c r="G30" s="20"/>
      <c r="H30" s="21"/>
      <c r="I30" s="20"/>
      <c r="J30" s="21"/>
      <c r="K30" s="21"/>
      <c r="L30" s="21"/>
      <c r="M30" s="20"/>
      <c r="N30" s="21"/>
      <c r="O30" s="20"/>
      <c r="P30" s="21"/>
    </row>
    <row r="31" spans="1:49" x14ac:dyDescent="0.25">
      <c r="C31" s="20"/>
      <c r="D31" s="20"/>
      <c r="E31" s="20"/>
      <c r="F31" s="21"/>
      <c r="G31" s="20"/>
      <c r="H31" s="21"/>
      <c r="I31" s="20"/>
      <c r="J31" s="21"/>
      <c r="K31" s="21"/>
      <c r="L31" s="21"/>
      <c r="M31" s="20"/>
      <c r="N31" s="21"/>
      <c r="O31" s="20"/>
      <c r="P31" s="21"/>
    </row>
    <row r="32" spans="1:49" x14ac:dyDescent="0.25">
      <c r="C32" s="20"/>
      <c r="D32" s="20"/>
      <c r="E32" s="20"/>
      <c r="F32" s="21"/>
      <c r="G32" s="20"/>
      <c r="H32" s="21"/>
      <c r="I32" s="20"/>
      <c r="J32" s="21"/>
      <c r="K32" s="21"/>
      <c r="L32" s="21"/>
      <c r="M32" s="20"/>
      <c r="N32" s="21"/>
      <c r="O32" s="20"/>
      <c r="P32" s="21"/>
    </row>
    <row r="33" spans="3:16" x14ac:dyDescent="0.25">
      <c r="C33" s="20"/>
      <c r="D33" s="20"/>
      <c r="E33" s="20"/>
      <c r="F33" s="21"/>
      <c r="G33" s="20"/>
      <c r="H33" s="21"/>
      <c r="I33" s="20"/>
      <c r="J33" s="21"/>
      <c r="K33" s="21"/>
      <c r="L33" s="21"/>
      <c r="M33" s="20"/>
      <c r="N33" s="21"/>
      <c r="O33" s="20"/>
      <c r="P33" s="21"/>
    </row>
    <row r="34" spans="3:16" x14ac:dyDescent="0.25">
      <c r="C34" s="20"/>
      <c r="D34" s="20"/>
      <c r="E34" s="20"/>
      <c r="F34" s="21"/>
      <c r="G34" s="20"/>
      <c r="H34" s="21"/>
      <c r="I34" s="20"/>
      <c r="J34" s="21"/>
      <c r="K34" s="21"/>
      <c r="L34" s="21"/>
      <c r="M34" s="20"/>
      <c r="N34" s="21"/>
      <c r="O34" s="20"/>
      <c r="P34" s="21"/>
    </row>
    <row r="35" spans="3:16" x14ac:dyDescent="0.25">
      <c r="C35" s="20"/>
      <c r="D35" s="20"/>
      <c r="E35" s="20"/>
      <c r="F35" s="21"/>
      <c r="G35" s="20"/>
      <c r="H35" s="21"/>
      <c r="I35" s="20"/>
      <c r="J35" s="21"/>
      <c r="K35" s="21"/>
      <c r="L35" s="21"/>
      <c r="M35" s="20"/>
      <c r="N35" s="21"/>
      <c r="O35" s="20"/>
      <c r="P35" s="21"/>
    </row>
    <row r="36" spans="3:16" x14ac:dyDescent="0.25">
      <c r="C36" s="20"/>
      <c r="D36" s="20"/>
      <c r="E36" s="20"/>
      <c r="F36" s="21"/>
      <c r="G36" s="20"/>
      <c r="H36" s="21"/>
      <c r="I36" s="20"/>
      <c r="J36" s="21"/>
      <c r="K36" s="21"/>
      <c r="L36" s="21"/>
      <c r="M36" s="20"/>
      <c r="N36" s="21"/>
      <c r="O36" s="20"/>
      <c r="P36" s="21"/>
    </row>
    <row r="37" spans="3:16" x14ac:dyDescent="0.25">
      <c r="C37" s="20"/>
      <c r="D37" s="20"/>
      <c r="E37" s="20"/>
      <c r="F37" s="21"/>
      <c r="G37" s="20"/>
      <c r="H37" s="21"/>
      <c r="I37" s="20"/>
      <c r="J37" s="21"/>
      <c r="K37" s="21"/>
      <c r="L37" s="21"/>
      <c r="M37" s="20"/>
      <c r="N37" s="21"/>
      <c r="O37" s="20"/>
      <c r="P37" s="21"/>
    </row>
    <row r="38" spans="3:16" x14ac:dyDescent="0.25">
      <c r="C38" s="20"/>
      <c r="D38" s="20"/>
      <c r="E38" s="20"/>
      <c r="F38" s="21"/>
      <c r="G38" s="20"/>
      <c r="H38" s="22"/>
      <c r="I38" s="20"/>
      <c r="J38" s="21"/>
      <c r="K38" s="21"/>
      <c r="L38" s="21"/>
      <c r="M38" s="20"/>
      <c r="N38" s="21"/>
      <c r="O38" s="20"/>
      <c r="P38" s="21"/>
    </row>
    <row r="39" spans="3:16" x14ac:dyDescent="0.25">
      <c r="C39" s="20"/>
      <c r="D39" s="20"/>
      <c r="E39" s="20"/>
      <c r="F39" s="20"/>
      <c r="G39" s="20"/>
      <c r="H39" s="20"/>
      <c r="I39" s="20"/>
      <c r="J39" s="20"/>
      <c r="M39" s="20"/>
      <c r="N39" s="20"/>
      <c r="O39" s="20"/>
      <c r="P39" s="20"/>
    </row>
    <row r="40" spans="3:16" x14ac:dyDescent="0.25">
      <c r="C40" s="20"/>
      <c r="D40" s="20"/>
      <c r="E40" s="20"/>
      <c r="F40" s="20"/>
      <c r="G40" s="20"/>
      <c r="H40" s="20"/>
      <c r="I40" s="20"/>
      <c r="J40" s="20"/>
      <c r="M40" s="20"/>
      <c r="N40" s="20"/>
      <c r="O40" s="20"/>
      <c r="P40" s="20"/>
    </row>
    <row r="41" spans="3:16" x14ac:dyDescent="0.25">
      <c r="C41" s="20"/>
      <c r="D41" s="20"/>
      <c r="E41" s="20"/>
      <c r="F41" s="20"/>
      <c r="G41" s="20"/>
      <c r="H41" s="20"/>
      <c r="I41" s="20"/>
      <c r="J41" s="20"/>
      <c r="M41" s="20"/>
      <c r="N41" s="20"/>
      <c r="O41" s="20"/>
      <c r="P41" s="20"/>
    </row>
  </sheetData>
  <mergeCells count="28">
    <mergeCell ref="B21:E21"/>
    <mergeCell ref="AQ4:AR4"/>
    <mergeCell ref="AQ2:AR3"/>
    <mergeCell ref="B2:B5"/>
    <mergeCell ref="O4:P4"/>
    <mergeCell ref="Q4:R4"/>
    <mergeCell ref="S4:T4"/>
    <mergeCell ref="W4:X4"/>
    <mergeCell ref="C4:D4"/>
    <mergeCell ref="E4:F4"/>
    <mergeCell ref="G4:H4"/>
    <mergeCell ref="I4:J4"/>
    <mergeCell ref="M4:N4"/>
    <mergeCell ref="AO4:AP4"/>
    <mergeCell ref="AG2:AP3"/>
    <mergeCell ref="C2:L3"/>
    <mergeCell ref="K4:L4"/>
    <mergeCell ref="M2:V3"/>
    <mergeCell ref="AE4:AF4"/>
    <mergeCell ref="W2:AF3"/>
    <mergeCell ref="Y4:Z4"/>
    <mergeCell ref="AA4:AB4"/>
    <mergeCell ref="AC4:AD4"/>
    <mergeCell ref="AG4:AH4"/>
    <mergeCell ref="AI4:AJ4"/>
    <mergeCell ref="AK4:AL4"/>
    <mergeCell ref="AM4:AN4"/>
    <mergeCell ref="U4:V4"/>
  </mergeCells>
  <hyperlinks>
    <hyperlink ref="B14" r:id="rId1"/>
    <hyperlink ref="B15" r:id="rId2"/>
    <hyperlink ref="B16" r:id="rId3"/>
    <hyperlink ref="B17" r:id="rId4"/>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S28"/>
  <sheetViews>
    <sheetView workbookViewId="0">
      <pane xSplit="2" ySplit="5" topLeftCell="AF6" activePane="bottomRight" state="frozen"/>
      <selection pane="topRight" activeCell="C1" sqref="C1"/>
      <selection pane="bottomLeft" activeCell="A6" sqref="A6"/>
      <selection pane="bottomRight" activeCell="B2" sqref="B2:B5"/>
    </sheetView>
  </sheetViews>
  <sheetFormatPr defaultRowHeight="15" x14ac:dyDescent="0.25"/>
  <cols>
    <col min="1" max="1" width="5.85546875" customWidth="1"/>
    <col min="2" max="2" width="30.140625" customWidth="1"/>
    <col min="3" max="3" width="12.5703125" bestFit="1" customWidth="1"/>
    <col min="5" max="5" width="12.5703125" bestFit="1" customWidth="1"/>
    <col min="7" max="7" width="12.5703125" bestFit="1" customWidth="1"/>
    <col min="9" max="9" width="12.5703125" bestFit="1" customWidth="1"/>
    <col min="11" max="11" width="12.5703125" style="20" bestFit="1" customWidth="1"/>
    <col min="12" max="12" width="9.140625" style="20"/>
    <col min="13" max="13" width="12.5703125" bestFit="1" customWidth="1"/>
    <col min="15" max="15" width="12.5703125" bestFit="1" customWidth="1"/>
    <col min="17" max="17" width="12.5703125" bestFit="1" customWidth="1"/>
    <col min="19" max="19" width="12.5703125" bestFit="1" customWidth="1"/>
    <col min="21" max="21" width="12.5703125" style="20" bestFit="1" customWidth="1"/>
    <col min="22" max="22" width="9.140625" style="20"/>
    <col min="23" max="23" width="12.5703125" bestFit="1" customWidth="1"/>
    <col min="25" max="25" width="12.5703125" bestFit="1" customWidth="1"/>
    <col min="27" max="27" width="12.5703125" bestFit="1" customWidth="1"/>
    <col min="29" max="29" width="12.5703125" bestFit="1" customWidth="1"/>
    <col min="31" max="31" width="12.5703125" style="20" bestFit="1" customWidth="1"/>
    <col min="32" max="32" width="9.140625" style="20"/>
    <col min="33" max="33" width="12.5703125" bestFit="1" customWidth="1"/>
    <col min="35" max="35" width="12.5703125" bestFit="1" customWidth="1"/>
    <col min="37" max="37" width="12.5703125" bestFit="1" customWidth="1"/>
    <col min="39" max="39" width="12.5703125" bestFit="1" customWidth="1"/>
    <col min="41" max="41" width="12.5703125" bestFit="1" customWidth="1"/>
    <col min="43" max="43" width="12.5703125" bestFit="1" customWidth="1"/>
  </cols>
  <sheetData>
    <row r="2" spans="2:44" ht="18.75" customHeight="1" x14ac:dyDescent="0.25">
      <c r="B2" s="48" t="s">
        <v>100</v>
      </c>
      <c r="C2" s="38">
        <v>2015</v>
      </c>
      <c r="D2" s="39"/>
      <c r="E2" s="39"/>
      <c r="F2" s="39"/>
      <c r="G2" s="39"/>
      <c r="H2" s="39"/>
      <c r="I2" s="39"/>
      <c r="J2" s="39"/>
      <c r="K2" s="39"/>
      <c r="L2" s="40"/>
      <c r="M2" s="38">
        <v>2016</v>
      </c>
      <c r="N2" s="39"/>
      <c r="O2" s="39"/>
      <c r="P2" s="39"/>
      <c r="Q2" s="39"/>
      <c r="R2" s="39"/>
      <c r="S2" s="39"/>
      <c r="T2" s="39"/>
      <c r="U2" s="39"/>
      <c r="V2" s="40"/>
      <c r="W2" s="38">
        <v>2017</v>
      </c>
      <c r="X2" s="39"/>
      <c r="Y2" s="39"/>
      <c r="Z2" s="39"/>
      <c r="AA2" s="39"/>
      <c r="AB2" s="39"/>
      <c r="AC2" s="39"/>
      <c r="AD2" s="39"/>
      <c r="AE2" s="39"/>
      <c r="AF2" s="40"/>
      <c r="AG2" s="37">
        <v>2018</v>
      </c>
      <c r="AH2" s="37"/>
      <c r="AI2" s="37"/>
      <c r="AJ2" s="37"/>
      <c r="AK2" s="37"/>
      <c r="AL2" s="37"/>
      <c r="AM2" s="37"/>
      <c r="AN2" s="37"/>
      <c r="AO2" s="37"/>
      <c r="AP2" s="37"/>
      <c r="AQ2" s="37">
        <v>2019</v>
      </c>
      <c r="AR2" s="37"/>
    </row>
    <row r="3" spans="2:44" x14ac:dyDescent="0.25">
      <c r="B3" s="49"/>
      <c r="C3" s="41"/>
      <c r="D3" s="42"/>
      <c r="E3" s="42"/>
      <c r="F3" s="42"/>
      <c r="G3" s="42"/>
      <c r="H3" s="42"/>
      <c r="I3" s="42"/>
      <c r="J3" s="42"/>
      <c r="K3" s="42"/>
      <c r="L3" s="43"/>
      <c r="M3" s="41"/>
      <c r="N3" s="42"/>
      <c r="O3" s="42"/>
      <c r="P3" s="42"/>
      <c r="Q3" s="42"/>
      <c r="R3" s="42"/>
      <c r="S3" s="42"/>
      <c r="T3" s="42"/>
      <c r="U3" s="42"/>
      <c r="V3" s="43"/>
      <c r="W3" s="41"/>
      <c r="X3" s="42"/>
      <c r="Y3" s="42"/>
      <c r="Z3" s="42"/>
      <c r="AA3" s="42"/>
      <c r="AB3" s="42"/>
      <c r="AC3" s="42"/>
      <c r="AD3" s="42"/>
      <c r="AE3" s="42"/>
      <c r="AF3" s="43"/>
      <c r="AG3" s="37"/>
      <c r="AH3" s="37"/>
      <c r="AI3" s="37"/>
      <c r="AJ3" s="37"/>
      <c r="AK3" s="37"/>
      <c r="AL3" s="37"/>
      <c r="AM3" s="37"/>
      <c r="AN3" s="37"/>
      <c r="AO3" s="37"/>
      <c r="AP3" s="37"/>
      <c r="AQ3" s="37"/>
      <c r="AR3" s="37"/>
    </row>
    <row r="4" spans="2:44" x14ac:dyDescent="0.25">
      <c r="B4" s="49"/>
      <c r="C4" s="35" t="s">
        <v>0</v>
      </c>
      <c r="D4" s="36"/>
      <c r="E4" s="35" t="s">
        <v>1</v>
      </c>
      <c r="F4" s="36"/>
      <c r="G4" s="35" t="s">
        <v>2</v>
      </c>
      <c r="H4" s="36"/>
      <c r="I4" s="35" t="s">
        <v>3</v>
      </c>
      <c r="J4" s="36"/>
      <c r="K4" s="35" t="s">
        <v>142</v>
      </c>
      <c r="L4" s="36"/>
      <c r="M4" s="35" t="s">
        <v>0</v>
      </c>
      <c r="N4" s="36"/>
      <c r="O4" s="35" t="s">
        <v>1</v>
      </c>
      <c r="P4" s="36"/>
      <c r="Q4" s="35" t="s">
        <v>2</v>
      </c>
      <c r="R4" s="36"/>
      <c r="S4" s="35" t="s">
        <v>3</v>
      </c>
      <c r="T4" s="36"/>
      <c r="U4" s="35" t="s">
        <v>142</v>
      </c>
      <c r="V4" s="36"/>
      <c r="W4" s="35" t="s">
        <v>0</v>
      </c>
      <c r="X4" s="36"/>
      <c r="Y4" s="35" t="s">
        <v>1</v>
      </c>
      <c r="Z4" s="36"/>
      <c r="AA4" s="35" t="s">
        <v>2</v>
      </c>
      <c r="AB4" s="36"/>
      <c r="AC4" s="35" t="s">
        <v>3</v>
      </c>
      <c r="AD4" s="36"/>
      <c r="AE4" s="35" t="s">
        <v>142</v>
      </c>
      <c r="AF4" s="36"/>
      <c r="AG4" s="35" t="s">
        <v>0</v>
      </c>
      <c r="AH4" s="36"/>
      <c r="AI4" s="35" t="s">
        <v>1</v>
      </c>
      <c r="AJ4" s="36"/>
      <c r="AK4" s="35" t="s">
        <v>2</v>
      </c>
      <c r="AL4" s="36"/>
      <c r="AM4" s="35" t="s">
        <v>3</v>
      </c>
      <c r="AN4" s="36"/>
      <c r="AO4" s="35" t="s">
        <v>142</v>
      </c>
      <c r="AP4" s="36"/>
      <c r="AQ4" s="35" t="s">
        <v>0</v>
      </c>
      <c r="AR4" s="36"/>
    </row>
    <row r="5" spans="2:44" x14ac:dyDescent="0.25">
      <c r="B5" s="50"/>
      <c r="C5" s="6" t="s">
        <v>37</v>
      </c>
      <c r="D5" s="6" t="s">
        <v>45</v>
      </c>
      <c r="E5" s="6" t="s">
        <v>37</v>
      </c>
      <c r="F5" s="6" t="s">
        <v>45</v>
      </c>
      <c r="G5" s="6" t="s">
        <v>37</v>
      </c>
      <c r="H5" s="6" t="s">
        <v>45</v>
      </c>
      <c r="I5" s="6" t="s">
        <v>37</v>
      </c>
      <c r="J5" s="6" t="s">
        <v>45</v>
      </c>
      <c r="K5" s="7" t="s">
        <v>37</v>
      </c>
      <c r="L5" s="7" t="s">
        <v>45</v>
      </c>
      <c r="M5" s="6" t="s">
        <v>37</v>
      </c>
      <c r="N5" s="6" t="s">
        <v>45</v>
      </c>
      <c r="O5" s="6" t="s">
        <v>37</v>
      </c>
      <c r="P5" s="6" t="s">
        <v>45</v>
      </c>
      <c r="Q5" s="6" t="s">
        <v>37</v>
      </c>
      <c r="R5" s="6" t="s">
        <v>45</v>
      </c>
      <c r="S5" s="6" t="s">
        <v>37</v>
      </c>
      <c r="T5" s="6" t="s">
        <v>45</v>
      </c>
      <c r="U5" s="7" t="s">
        <v>37</v>
      </c>
      <c r="V5" s="7" t="s">
        <v>45</v>
      </c>
      <c r="W5" s="6" t="s">
        <v>37</v>
      </c>
      <c r="X5" s="6" t="s">
        <v>45</v>
      </c>
      <c r="Y5" s="6" t="s">
        <v>37</v>
      </c>
      <c r="Z5" s="6" t="s">
        <v>45</v>
      </c>
      <c r="AA5" s="6" t="s">
        <v>37</v>
      </c>
      <c r="AB5" s="6" t="s">
        <v>45</v>
      </c>
      <c r="AC5" s="6" t="s">
        <v>37</v>
      </c>
      <c r="AD5" s="6" t="s">
        <v>45</v>
      </c>
      <c r="AE5" s="7" t="s">
        <v>37</v>
      </c>
      <c r="AF5" s="7" t="s">
        <v>45</v>
      </c>
      <c r="AG5" s="6" t="s">
        <v>37</v>
      </c>
      <c r="AH5" s="6" t="s">
        <v>45</v>
      </c>
      <c r="AI5" s="6" t="s">
        <v>37</v>
      </c>
      <c r="AJ5" s="6" t="s">
        <v>45</v>
      </c>
      <c r="AK5" s="6" t="s">
        <v>37</v>
      </c>
      <c r="AL5" s="6" t="s">
        <v>45</v>
      </c>
      <c r="AM5" s="6" t="s">
        <v>37</v>
      </c>
      <c r="AN5" s="6" t="s">
        <v>45</v>
      </c>
      <c r="AO5" s="7" t="s">
        <v>37</v>
      </c>
      <c r="AP5" s="7" t="s">
        <v>45</v>
      </c>
      <c r="AQ5" s="28" t="s">
        <v>37</v>
      </c>
      <c r="AR5" s="28" t="s">
        <v>45</v>
      </c>
    </row>
    <row r="6" spans="2:44" x14ac:dyDescent="0.25">
      <c r="B6" s="2" t="s">
        <v>101</v>
      </c>
      <c r="C6" s="3">
        <v>4259</v>
      </c>
      <c r="D6" s="11">
        <v>4.0000000000000001E-3</v>
      </c>
      <c r="E6" s="3">
        <v>21438</v>
      </c>
      <c r="F6" s="11">
        <v>1.7999999999999999E-2</v>
      </c>
      <c r="G6" s="3">
        <v>13490</v>
      </c>
      <c r="H6" s="11">
        <v>7.0000000000000001E-3</v>
      </c>
      <c r="I6" s="3">
        <v>12834</v>
      </c>
      <c r="J6" s="11">
        <v>0.01</v>
      </c>
      <c r="K6" s="3">
        <v>52021</v>
      </c>
      <c r="L6" s="11">
        <v>0.01</v>
      </c>
      <c r="M6" s="3">
        <v>7743</v>
      </c>
      <c r="N6" s="11">
        <v>8.0000000000000002E-3</v>
      </c>
      <c r="O6" s="3">
        <v>14161</v>
      </c>
      <c r="P6" s="11">
        <v>1.0999999999999999E-2</v>
      </c>
      <c r="Q6" s="3">
        <v>9271</v>
      </c>
      <c r="R6" s="11">
        <v>5.0000000000000001E-3</v>
      </c>
      <c r="S6" s="3">
        <v>5807</v>
      </c>
      <c r="T6" s="11">
        <v>5.0000000000000001E-3</v>
      </c>
      <c r="U6" s="3">
        <v>36983</v>
      </c>
      <c r="V6" s="11">
        <v>7.0000000000000001E-3</v>
      </c>
      <c r="W6" s="3">
        <v>7351</v>
      </c>
      <c r="X6" s="11">
        <v>7.0000000000000001E-3</v>
      </c>
      <c r="Y6" s="3">
        <v>15394</v>
      </c>
      <c r="Z6" s="11">
        <v>0.01</v>
      </c>
      <c r="AA6" s="3">
        <v>20493</v>
      </c>
      <c r="AB6" s="11">
        <v>8.0000000000000002E-3</v>
      </c>
      <c r="AC6" s="3">
        <v>9215</v>
      </c>
      <c r="AD6" s="11">
        <v>6.0000000000000001E-3</v>
      </c>
      <c r="AE6" s="3">
        <v>52452</v>
      </c>
      <c r="AF6" s="11">
        <v>8.0000000000000002E-3</v>
      </c>
      <c r="AG6" s="3">
        <v>13577</v>
      </c>
      <c r="AH6" s="11">
        <v>0.01</v>
      </c>
      <c r="AI6" s="3">
        <v>9909</v>
      </c>
      <c r="AJ6" s="11">
        <v>6.0000000000000001E-3</v>
      </c>
      <c r="AK6" s="3">
        <v>21937</v>
      </c>
      <c r="AL6" s="11">
        <v>8.0000000000000002E-3</v>
      </c>
      <c r="AM6" s="3">
        <v>6126</v>
      </c>
      <c r="AN6" s="11">
        <v>4.0000000000000001E-3</v>
      </c>
      <c r="AO6" s="3">
        <v>51549</v>
      </c>
      <c r="AP6" s="11">
        <v>7.0000000000000001E-3</v>
      </c>
      <c r="AQ6" s="3">
        <v>14372</v>
      </c>
      <c r="AR6" s="11">
        <v>1.0999999999999999E-2</v>
      </c>
    </row>
    <row r="7" spans="2:44" x14ac:dyDescent="0.25">
      <c r="B7" s="2" t="s">
        <v>102</v>
      </c>
      <c r="C7" s="3">
        <v>8580</v>
      </c>
      <c r="D7" s="11">
        <v>8.9999999999999993E-3</v>
      </c>
      <c r="E7" s="3">
        <v>19191</v>
      </c>
      <c r="F7" s="11">
        <v>1.6E-2</v>
      </c>
      <c r="G7" s="3">
        <v>27713</v>
      </c>
      <c r="H7" s="11">
        <v>1.4999999999999999E-2</v>
      </c>
      <c r="I7" s="3">
        <v>20332</v>
      </c>
      <c r="J7" s="11">
        <v>1.7000000000000001E-2</v>
      </c>
      <c r="K7" s="3">
        <v>75816</v>
      </c>
      <c r="L7" s="11">
        <v>1.4E-2</v>
      </c>
      <c r="M7" s="3">
        <v>18498</v>
      </c>
      <c r="N7" s="11">
        <v>1.9E-2</v>
      </c>
      <c r="O7" s="3">
        <v>17444</v>
      </c>
      <c r="P7" s="11">
        <v>1.4E-2</v>
      </c>
      <c r="Q7" s="3">
        <v>21956</v>
      </c>
      <c r="R7" s="11">
        <v>1.0999999999999999E-2</v>
      </c>
      <c r="S7" s="3">
        <v>10169</v>
      </c>
      <c r="T7" s="11">
        <v>8.0000000000000002E-3</v>
      </c>
      <c r="U7" s="3">
        <v>68067</v>
      </c>
      <c r="V7" s="11">
        <v>1.2999999999999999E-2</v>
      </c>
      <c r="W7" s="3">
        <v>15593</v>
      </c>
      <c r="X7" s="11">
        <v>1.4E-2</v>
      </c>
      <c r="Y7" s="3">
        <v>12892</v>
      </c>
      <c r="Z7" s="11">
        <v>8.9999999999999993E-3</v>
      </c>
      <c r="AA7" s="3">
        <v>19041</v>
      </c>
      <c r="AB7" s="11">
        <v>8.0000000000000002E-3</v>
      </c>
      <c r="AC7" s="3">
        <v>18453</v>
      </c>
      <c r="AD7" s="11">
        <v>1.2E-2</v>
      </c>
      <c r="AE7" s="3">
        <v>65980</v>
      </c>
      <c r="AF7" s="11">
        <v>0.01</v>
      </c>
      <c r="AG7" s="3">
        <v>12352</v>
      </c>
      <c r="AH7" s="11">
        <v>8.9999999999999993E-3</v>
      </c>
      <c r="AI7" s="3">
        <v>14742</v>
      </c>
      <c r="AJ7" s="11">
        <v>8.9999999999999993E-3</v>
      </c>
      <c r="AK7" s="3">
        <v>27219</v>
      </c>
      <c r="AL7" s="11">
        <v>0.01</v>
      </c>
      <c r="AM7" s="3">
        <v>14904</v>
      </c>
      <c r="AN7" s="11">
        <v>0.01</v>
      </c>
      <c r="AO7" s="3">
        <v>69217</v>
      </c>
      <c r="AP7" s="11">
        <v>0.01</v>
      </c>
      <c r="AQ7" s="3">
        <v>6783</v>
      </c>
      <c r="AR7" s="11">
        <v>5.0000000000000001E-3</v>
      </c>
    </row>
    <row r="8" spans="2:44" ht="30" x14ac:dyDescent="0.25">
      <c r="B8" s="2" t="s">
        <v>103</v>
      </c>
      <c r="C8" s="3">
        <v>39225</v>
      </c>
      <c r="D8" s="11">
        <v>4.1000000000000002E-2</v>
      </c>
      <c r="E8" s="3">
        <v>113790</v>
      </c>
      <c r="F8" s="11">
        <v>9.6000000000000002E-2</v>
      </c>
      <c r="G8" s="3">
        <v>140731</v>
      </c>
      <c r="H8" s="11">
        <v>7.3999999999999996E-2</v>
      </c>
      <c r="I8" s="3">
        <v>96492</v>
      </c>
      <c r="J8" s="11">
        <v>7.9000000000000001E-2</v>
      </c>
      <c r="K8" s="3">
        <v>390238</v>
      </c>
      <c r="L8" s="11">
        <v>7.3999999999999996E-2</v>
      </c>
      <c r="M8" s="3">
        <v>96490</v>
      </c>
      <c r="N8" s="11">
        <v>9.8000000000000004E-2</v>
      </c>
      <c r="O8" s="3">
        <v>133271</v>
      </c>
      <c r="P8" s="11">
        <v>0.106</v>
      </c>
      <c r="Q8" s="3">
        <v>137852</v>
      </c>
      <c r="R8" s="11">
        <v>7.1999999999999995E-2</v>
      </c>
      <c r="S8" s="3">
        <v>113092</v>
      </c>
      <c r="T8" s="11">
        <v>9.1999999999999998E-2</v>
      </c>
      <c r="U8" s="3">
        <v>480704</v>
      </c>
      <c r="V8" s="11">
        <v>8.8999999999999996E-2</v>
      </c>
      <c r="W8" s="3">
        <v>127545</v>
      </c>
      <c r="X8" s="11">
        <v>0.11600000000000001</v>
      </c>
      <c r="Y8" s="3">
        <v>121409</v>
      </c>
      <c r="Z8" s="11">
        <v>8.2000000000000003E-2</v>
      </c>
      <c r="AA8" s="3">
        <v>179883</v>
      </c>
      <c r="AB8" s="11">
        <v>7.3999999999999996E-2</v>
      </c>
      <c r="AC8" s="3">
        <v>151175</v>
      </c>
      <c r="AD8" s="11">
        <v>0.10199999999999999</v>
      </c>
      <c r="AE8" s="3">
        <v>580012</v>
      </c>
      <c r="AF8" s="11">
        <v>8.8999999999999996E-2</v>
      </c>
      <c r="AG8" s="3">
        <v>122352</v>
      </c>
      <c r="AH8" s="11">
        <v>9.2999999999999999E-2</v>
      </c>
      <c r="AI8" s="3">
        <v>127096</v>
      </c>
      <c r="AJ8" s="11">
        <v>7.5999999999999998E-2</v>
      </c>
      <c r="AK8" s="3">
        <v>232120</v>
      </c>
      <c r="AL8" s="11">
        <v>8.7999999999999995E-2</v>
      </c>
      <c r="AM8" s="3">
        <v>153181</v>
      </c>
      <c r="AN8" s="11">
        <v>9.8000000000000004E-2</v>
      </c>
      <c r="AO8" s="3">
        <v>634750</v>
      </c>
      <c r="AP8" s="11">
        <v>8.7999999999999995E-2</v>
      </c>
      <c r="AQ8" s="3">
        <v>103707</v>
      </c>
      <c r="AR8" s="11">
        <v>7.8E-2</v>
      </c>
    </row>
    <row r="9" spans="2:44" x14ac:dyDescent="0.25">
      <c r="B9" s="2" t="s">
        <v>104</v>
      </c>
      <c r="C9" s="3">
        <v>350385</v>
      </c>
      <c r="D9" s="11">
        <v>0.36599999999999999</v>
      </c>
      <c r="E9" s="3">
        <v>407545</v>
      </c>
      <c r="F9" s="11">
        <v>0.34399999999999997</v>
      </c>
      <c r="G9" s="3">
        <v>665656</v>
      </c>
      <c r="H9" s="11">
        <v>0.35199999999999998</v>
      </c>
      <c r="I9" s="3">
        <v>459143</v>
      </c>
      <c r="J9" s="11">
        <v>0.376</v>
      </c>
      <c r="K9" s="3">
        <v>1882730</v>
      </c>
      <c r="L9" s="11">
        <v>0.35799999999999998</v>
      </c>
      <c r="M9" s="3">
        <v>317037</v>
      </c>
      <c r="N9" s="11">
        <v>0.32100000000000001</v>
      </c>
      <c r="O9" s="3">
        <v>418475</v>
      </c>
      <c r="P9" s="11">
        <v>0.33200000000000002</v>
      </c>
      <c r="Q9" s="3">
        <v>637297</v>
      </c>
      <c r="R9" s="11">
        <v>0.33200000000000002</v>
      </c>
      <c r="S9" s="3">
        <v>428509</v>
      </c>
      <c r="T9" s="11">
        <v>0.35</v>
      </c>
      <c r="U9" s="3">
        <v>1801318</v>
      </c>
      <c r="V9" s="11">
        <v>0.33400000000000002</v>
      </c>
      <c r="W9" s="3">
        <v>368396</v>
      </c>
      <c r="X9" s="11">
        <v>0.33400000000000002</v>
      </c>
      <c r="Y9" s="3">
        <v>551949</v>
      </c>
      <c r="Z9" s="11">
        <v>0.374</v>
      </c>
      <c r="AA9" s="3">
        <v>851201</v>
      </c>
      <c r="AB9" s="11">
        <v>0.35099999999999998</v>
      </c>
      <c r="AC9" s="3">
        <v>487146</v>
      </c>
      <c r="AD9" s="11">
        <v>0.32900000000000001</v>
      </c>
      <c r="AE9" s="3">
        <v>2258692</v>
      </c>
      <c r="AF9" s="11">
        <v>0.34799999999999998</v>
      </c>
      <c r="AG9" s="3">
        <v>465573</v>
      </c>
      <c r="AH9" s="11">
        <v>0.35299999999999998</v>
      </c>
      <c r="AI9" s="3">
        <v>541105</v>
      </c>
      <c r="AJ9" s="11">
        <v>0.32200000000000001</v>
      </c>
      <c r="AK9" s="3">
        <v>873809</v>
      </c>
      <c r="AL9" s="11">
        <v>0.33</v>
      </c>
      <c r="AM9" s="3">
        <v>572483</v>
      </c>
      <c r="AN9" s="11">
        <v>0.36799999999999999</v>
      </c>
      <c r="AO9" s="3">
        <v>2452970</v>
      </c>
      <c r="AP9" s="11">
        <v>0.34100000000000003</v>
      </c>
      <c r="AQ9" s="3">
        <v>472220</v>
      </c>
      <c r="AR9" s="11">
        <v>0.35399999999999998</v>
      </c>
    </row>
    <row r="10" spans="2:44" x14ac:dyDescent="0.25">
      <c r="B10" s="2" t="s">
        <v>105</v>
      </c>
      <c r="C10" s="3">
        <v>542970</v>
      </c>
      <c r="D10" s="11">
        <v>0.56799999999999995</v>
      </c>
      <c r="E10" s="3">
        <v>618208</v>
      </c>
      <c r="F10" s="11">
        <v>0.52200000000000002</v>
      </c>
      <c r="G10" s="3">
        <v>1034740</v>
      </c>
      <c r="H10" s="11">
        <v>0.54700000000000004</v>
      </c>
      <c r="I10" s="3">
        <v>625073</v>
      </c>
      <c r="J10" s="11">
        <v>0.51100000000000001</v>
      </c>
      <c r="K10" s="3">
        <v>2820991</v>
      </c>
      <c r="L10" s="11">
        <v>0.53700000000000003</v>
      </c>
      <c r="M10" s="3">
        <v>545589</v>
      </c>
      <c r="N10" s="11">
        <v>0.55200000000000005</v>
      </c>
      <c r="O10" s="3">
        <v>667792</v>
      </c>
      <c r="P10" s="11">
        <v>0.53</v>
      </c>
      <c r="Q10" s="3">
        <v>1105006</v>
      </c>
      <c r="R10" s="11">
        <v>0.57599999999999996</v>
      </c>
      <c r="S10" s="3">
        <v>659477</v>
      </c>
      <c r="T10" s="11">
        <v>0.53800000000000003</v>
      </c>
      <c r="U10" s="3">
        <v>2977864</v>
      </c>
      <c r="V10" s="11">
        <v>0.55200000000000005</v>
      </c>
      <c r="W10" s="3">
        <v>574301</v>
      </c>
      <c r="X10" s="11">
        <v>0.52100000000000002</v>
      </c>
      <c r="Y10" s="3">
        <v>770699</v>
      </c>
      <c r="Z10" s="11">
        <v>0.52300000000000002</v>
      </c>
      <c r="AA10" s="3">
        <v>1352339</v>
      </c>
      <c r="AB10" s="11">
        <v>0.55700000000000005</v>
      </c>
      <c r="AC10" s="3">
        <v>802907</v>
      </c>
      <c r="AD10" s="11">
        <v>0.54200000000000004</v>
      </c>
      <c r="AE10" s="3">
        <v>3500246</v>
      </c>
      <c r="AF10" s="11">
        <v>0.54</v>
      </c>
      <c r="AG10" s="3">
        <v>680812</v>
      </c>
      <c r="AH10" s="11">
        <v>0.51600000000000001</v>
      </c>
      <c r="AI10" s="3">
        <v>934775</v>
      </c>
      <c r="AJ10" s="11">
        <v>0.55700000000000005</v>
      </c>
      <c r="AK10" s="3">
        <v>1465387</v>
      </c>
      <c r="AL10" s="11">
        <v>0.55300000000000005</v>
      </c>
      <c r="AM10" s="3">
        <v>803110</v>
      </c>
      <c r="AN10" s="11">
        <v>0.51600000000000001</v>
      </c>
      <c r="AO10" s="3">
        <v>3884084</v>
      </c>
      <c r="AP10" s="11">
        <v>0.53900000000000003</v>
      </c>
      <c r="AQ10" s="3">
        <v>728263</v>
      </c>
      <c r="AR10" s="11">
        <v>0.54600000000000004</v>
      </c>
    </row>
    <row r="11" spans="2:44" ht="30" x14ac:dyDescent="0.25">
      <c r="B11" s="2" t="s">
        <v>106</v>
      </c>
      <c r="C11" s="3">
        <v>10904</v>
      </c>
      <c r="D11" s="11">
        <v>1.0999999999999999E-2</v>
      </c>
      <c r="E11" s="3">
        <v>5226</v>
      </c>
      <c r="F11" s="11">
        <v>4.0000000000000001E-3</v>
      </c>
      <c r="G11" s="3">
        <v>9552</v>
      </c>
      <c r="H11" s="11">
        <v>5.0000000000000001E-3</v>
      </c>
      <c r="I11" s="3">
        <v>8521</v>
      </c>
      <c r="J11" s="11">
        <v>7.0000000000000001E-3</v>
      </c>
      <c r="K11" s="3">
        <v>34203</v>
      </c>
      <c r="L11" s="11">
        <v>7.0000000000000001E-3</v>
      </c>
      <c r="M11" s="3">
        <v>3500</v>
      </c>
      <c r="N11" s="11">
        <v>4.0000000000000001E-3</v>
      </c>
      <c r="O11" s="3">
        <v>8664</v>
      </c>
      <c r="P11" s="11">
        <v>7.0000000000000001E-3</v>
      </c>
      <c r="Q11" s="3">
        <v>7488</v>
      </c>
      <c r="R11" s="11">
        <v>4.0000000000000001E-3</v>
      </c>
      <c r="S11" s="3">
        <v>8229</v>
      </c>
      <c r="T11" s="11">
        <v>7.0000000000000001E-3</v>
      </c>
      <c r="U11" s="3">
        <v>27881</v>
      </c>
      <c r="V11" s="11">
        <v>5.0000000000000001E-3</v>
      </c>
      <c r="W11" s="3">
        <v>8545</v>
      </c>
      <c r="X11" s="11">
        <v>8.0000000000000002E-3</v>
      </c>
      <c r="Y11" s="3">
        <v>2118</v>
      </c>
      <c r="Z11" s="11">
        <v>1E-3</v>
      </c>
      <c r="AA11" s="3">
        <v>2955</v>
      </c>
      <c r="AB11" s="11">
        <v>1E-3</v>
      </c>
      <c r="AC11" s="3">
        <v>11830</v>
      </c>
      <c r="AD11" s="11">
        <v>8.0000000000000002E-3</v>
      </c>
      <c r="AE11" s="3">
        <v>25448</v>
      </c>
      <c r="AF11" s="11">
        <v>4.0000000000000001E-3</v>
      </c>
      <c r="AG11" s="3">
        <v>24345</v>
      </c>
      <c r="AH11" s="11">
        <v>1.7999999999999999E-2</v>
      </c>
      <c r="AI11" s="3">
        <v>50810</v>
      </c>
      <c r="AJ11" s="11">
        <v>0.03</v>
      </c>
      <c r="AK11" s="3">
        <v>29189</v>
      </c>
      <c r="AL11" s="11">
        <v>1.0999999999999999E-2</v>
      </c>
      <c r="AM11" s="3">
        <v>6438</v>
      </c>
      <c r="AN11" s="11">
        <v>4.0000000000000001E-3</v>
      </c>
      <c r="AO11" s="3">
        <v>110781</v>
      </c>
      <c r="AP11" s="11">
        <v>1.4999999999999999E-2</v>
      </c>
      <c r="AQ11" s="3">
        <v>8156</v>
      </c>
      <c r="AR11" s="11">
        <v>6.0000000000000001E-3</v>
      </c>
    </row>
    <row r="12" spans="2:44" x14ac:dyDescent="0.25">
      <c r="B12" s="2" t="s">
        <v>107</v>
      </c>
      <c r="C12" s="59">
        <v>4.5</v>
      </c>
      <c r="D12" s="60"/>
      <c r="E12" s="59">
        <v>4.34</v>
      </c>
      <c r="F12" s="60"/>
      <c r="G12" s="59">
        <v>4.42</v>
      </c>
      <c r="H12" s="60"/>
      <c r="I12" s="59">
        <v>4.37</v>
      </c>
      <c r="J12" s="60"/>
      <c r="K12" s="59">
        <v>4.41</v>
      </c>
      <c r="L12" s="60"/>
      <c r="M12" s="59">
        <v>4.3899999999999997</v>
      </c>
      <c r="N12" s="60"/>
      <c r="O12" s="59">
        <v>4.37</v>
      </c>
      <c r="P12" s="60"/>
      <c r="Q12" s="59">
        <v>4.47</v>
      </c>
      <c r="R12" s="60"/>
      <c r="S12" s="59">
        <v>4.42</v>
      </c>
      <c r="T12" s="60"/>
      <c r="U12" s="59">
        <v>4.42</v>
      </c>
      <c r="V12" s="60"/>
      <c r="W12" s="59">
        <v>4.3600000000000003</v>
      </c>
      <c r="X12" s="60"/>
      <c r="Y12" s="59">
        <v>4.3899999999999997</v>
      </c>
      <c r="Z12" s="60"/>
      <c r="AA12" s="59">
        <v>4.4400000000000004</v>
      </c>
      <c r="AB12" s="60"/>
      <c r="AC12" s="59">
        <v>4.4000000000000004</v>
      </c>
      <c r="AD12" s="60"/>
      <c r="AE12" s="59">
        <v>4.41</v>
      </c>
      <c r="AF12" s="60"/>
      <c r="AG12" s="59">
        <v>4.38</v>
      </c>
      <c r="AH12" s="60"/>
      <c r="AI12" s="59">
        <v>4.46</v>
      </c>
      <c r="AJ12" s="60"/>
      <c r="AK12" s="59">
        <v>4.42</v>
      </c>
      <c r="AL12" s="60"/>
      <c r="AM12" s="59">
        <v>4.3899999999999997</v>
      </c>
      <c r="AN12" s="60"/>
      <c r="AO12" s="59">
        <v>4.42</v>
      </c>
      <c r="AP12" s="60"/>
      <c r="AQ12" s="59">
        <v>4.43</v>
      </c>
      <c r="AR12" s="60"/>
    </row>
    <row r="14" spans="2:44" x14ac:dyDescent="0.25">
      <c r="B14" s="71" t="s">
        <v>214</v>
      </c>
      <c r="C14" s="71"/>
      <c r="D14" s="71"/>
      <c r="E14" s="71"/>
    </row>
    <row r="16" spans="2:44" x14ac:dyDescent="0.25">
      <c r="C16" s="20"/>
      <c r="D16" s="20"/>
      <c r="E16" s="20"/>
      <c r="F16" s="20"/>
      <c r="G16" s="20"/>
      <c r="H16" s="20"/>
      <c r="I16" s="20"/>
      <c r="J16" s="20"/>
      <c r="M16" s="20"/>
      <c r="N16" s="20"/>
      <c r="O16" s="20"/>
      <c r="P16" s="20"/>
    </row>
    <row r="17" spans="3:45" x14ac:dyDescent="0.25">
      <c r="C17" s="20"/>
      <c r="D17" s="20"/>
      <c r="E17" s="20"/>
      <c r="F17" s="20"/>
      <c r="G17" s="20"/>
      <c r="H17" s="20"/>
      <c r="I17" s="20"/>
      <c r="J17" s="20"/>
      <c r="M17" s="20"/>
      <c r="N17" s="20"/>
      <c r="O17" s="20"/>
      <c r="P17" s="20"/>
      <c r="AN17" s="20"/>
      <c r="AO17" s="20"/>
      <c r="AP17" s="20"/>
      <c r="AQ17" s="20"/>
      <c r="AR17" s="20"/>
      <c r="AS17" s="20"/>
    </row>
    <row r="18" spans="3:45" x14ac:dyDescent="0.25">
      <c r="C18" s="20"/>
      <c r="D18" s="20"/>
      <c r="E18" s="20"/>
      <c r="F18" s="20"/>
      <c r="G18" s="20"/>
      <c r="H18" s="20"/>
      <c r="I18" s="20"/>
      <c r="J18" s="20"/>
      <c r="M18" s="20"/>
      <c r="N18" s="20"/>
      <c r="O18" s="20"/>
      <c r="P18" s="20"/>
      <c r="AN18" s="20"/>
      <c r="AO18" s="20"/>
      <c r="AP18" s="20"/>
      <c r="AQ18" s="20"/>
      <c r="AR18" s="20"/>
      <c r="AS18" s="20"/>
    </row>
    <row r="19" spans="3:45" x14ac:dyDescent="0.25">
      <c r="C19" s="20"/>
      <c r="D19" s="20"/>
      <c r="E19" s="20"/>
      <c r="F19" s="21"/>
      <c r="G19" s="20"/>
      <c r="H19" s="21"/>
      <c r="I19" s="20"/>
      <c r="J19" s="21"/>
      <c r="K19" s="21"/>
      <c r="L19" s="21"/>
      <c r="M19" s="20"/>
      <c r="N19" s="21"/>
      <c r="O19" s="20"/>
      <c r="P19" s="21"/>
      <c r="AN19" s="20"/>
      <c r="AO19" s="20"/>
      <c r="AP19" s="20"/>
      <c r="AQ19" s="20"/>
      <c r="AR19" s="20"/>
      <c r="AS19" s="20"/>
    </row>
    <row r="20" spans="3:45" x14ac:dyDescent="0.25">
      <c r="C20" s="20"/>
      <c r="D20" s="20"/>
      <c r="E20" s="20"/>
      <c r="F20" s="21"/>
      <c r="G20" s="20"/>
      <c r="H20" s="21"/>
      <c r="I20" s="20"/>
      <c r="J20" s="21"/>
      <c r="K20" s="21"/>
      <c r="L20" s="21"/>
      <c r="M20" s="20"/>
      <c r="N20" s="21"/>
      <c r="O20" s="20"/>
      <c r="P20" s="21"/>
      <c r="AN20" s="20"/>
      <c r="AO20" s="20"/>
      <c r="AP20" s="20"/>
      <c r="AQ20" s="20"/>
      <c r="AR20" s="20"/>
      <c r="AS20" s="20"/>
    </row>
    <row r="21" spans="3:45" x14ac:dyDescent="0.25">
      <c r="C21" s="20"/>
      <c r="D21" s="20"/>
      <c r="E21" s="20"/>
      <c r="F21" s="21"/>
      <c r="G21" s="20"/>
      <c r="H21" s="21"/>
      <c r="I21" s="20"/>
      <c r="J21" s="21"/>
      <c r="K21" s="21"/>
      <c r="L21" s="21"/>
      <c r="M21" s="20"/>
      <c r="N21" s="21"/>
      <c r="O21" s="20"/>
      <c r="P21" s="21"/>
      <c r="AN21" s="20"/>
      <c r="AO21" s="20"/>
      <c r="AP21" s="20"/>
      <c r="AQ21" s="20"/>
      <c r="AR21" s="20"/>
      <c r="AS21" s="20"/>
    </row>
    <row r="22" spans="3:45" x14ac:dyDescent="0.25">
      <c r="C22" s="20"/>
      <c r="D22" s="20"/>
      <c r="E22" s="20"/>
      <c r="F22" s="21"/>
      <c r="G22" s="20"/>
      <c r="H22" s="21"/>
      <c r="I22" s="20"/>
      <c r="J22" s="21"/>
      <c r="K22" s="21"/>
      <c r="L22" s="21"/>
      <c r="M22" s="20"/>
      <c r="N22" s="21"/>
      <c r="O22" s="20"/>
      <c r="P22" s="21"/>
      <c r="AN22" s="20"/>
      <c r="AO22" s="20"/>
      <c r="AP22" s="20"/>
      <c r="AQ22" s="20"/>
      <c r="AR22" s="20"/>
      <c r="AS22" s="20"/>
    </row>
    <row r="23" spans="3:45" x14ac:dyDescent="0.25">
      <c r="C23" s="20"/>
      <c r="D23" s="20"/>
      <c r="E23" s="20"/>
      <c r="F23" s="21"/>
      <c r="G23" s="20"/>
      <c r="H23" s="21"/>
      <c r="I23" s="20"/>
      <c r="J23" s="21"/>
      <c r="K23" s="21"/>
      <c r="L23" s="21"/>
      <c r="M23" s="20"/>
      <c r="N23" s="21"/>
      <c r="O23" s="20"/>
      <c r="P23" s="21"/>
      <c r="AN23" s="20"/>
      <c r="AO23" s="20"/>
      <c r="AP23" s="20"/>
      <c r="AQ23" s="20"/>
      <c r="AR23" s="20"/>
      <c r="AS23" s="20"/>
    </row>
    <row r="24" spans="3:45" x14ac:dyDescent="0.25">
      <c r="C24" s="20"/>
      <c r="D24" s="20"/>
      <c r="E24" s="20"/>
      <c r="F24" s="21"/>
      <c r="G24" s="20"/>
      <c r="H24" s="21"/>
      <c r="I24" s="20"/>
      <c r="J24" s="21"/>
      <c r="K24" s="21"/>
      <c r="L24" s="21"/>
      <c r="M24" s="20"/>
      <c r="N24" s="21"/>
      <c r="O24" s="20"/>
      <c r="P24" s="21"/>
      <c r="AN24" s="20"/>
      <c r="AO24" s="20"/>
      <c r="AP24" s="20"/>
      <c r="AQ24" s="20"/>
      <c r="AR24" s="20"/>
      <c r="AS24" s="20"/>
    </row>
    <row r="25" spans="3:45" x14ac:dyDescent="0.25">
      <c r="C25" s="20"/>
      <c r="D25" s="20"/>
      <c r="E25" s="20"/>
      <c r="F25" s="20"/>
      <c r="G25" s="20"/>
      <c r="H25" s="20"/>
      <c r="I25" s="20"/>
      <c r="J25" s="20"/>
      <c r="M25" s="20"/>
      <c r="N25" s="20"/>
      <c r="O25" s="20"/>
      <c r="P25" s="20"/>
      <c r="AN25" s="20"/>
      <c r="AO25" s="20"/>
      <c r="AP25" s="20"/>
      <c r="AQ25" s="20"/>
      <c r="AR25" s="20"/>
      <c r="AS25" s="20"/>
    </row>
    <row r="26" spans="3:45" x14ac:dyDescent="0.25">
      <c r="C26" s="20"/>
      <c r="D26" s="20"/>
      <c r="E26" s="20"/>
      <c r="F26" s="20"/>
      <c r="G26" s="20"/>
      <c r="H26" s="20"/>
      <c r="I26" s="20"/>
      <c r="J26" s="20"/>
      <c r="M26" s="20"/>
      <c r="N26" s="20"/>
      <c r="O26" s="20"/>
      <c r="P26" s="20"/>
      <c r="AN26" s="20"/>
      <c r="AO26" s="20"/>
      <c r="AP26" s="20"/>
      <c r="AQ26" s="20"/>
      <c r="AR26" s="20"/>
      <c r="AS26" s="20"/>
    </row>
    <row r="27" spans="3:45" x14ac:dyDescent="0.25">
      <c r="C27" s="20"/>
      <c r="D27" s="20"/>
      <c r="E27" s="20"/>
      <c r="F27" s="20"/>
      <c r="G27" s="20"/>
      <c r="H27" s="20"/>
      <c r="I27" s="20"/>
      <c r="J27" s="20"/>
      <c r="M27" s="20"/>
      <c r="N27" s="20"/>
      <c r="O27" s="20"/>
      <c r="P27" s="20"/>
      <c r="AN27" s="20"/>
      <c r="AO27" s="20"/>
      <c r="AP27" s="20"/>
      <c r="AQ27" s="20"/>
      <c r="AR27" s="20"/>
      <c r="AS27" s="20"/>
    </row>
    <row r="28" spans="3:45" x14ac:dyDescent="0.25">
      <c r="AN28" s="20"/>
      <c r="AO28" s="20"/>
      <c r="AP28" s="20"/>
      <c r="AQ28" s="20"/>
      <c r="AR28" s="20"/>
      <c r="AS28" s="20"/>
    </row>
  </sheetData>
  <mergeCells count="49">
    <mergeCell ref="B14:E14"/>
    <mergeCell ref="AQ12:AR12"/>
    <mergeCell ref="AQ4:AR4"/>
    <mergeCell ref="AQ2:AR3"/>
    <mergeCell ref="AM12:AN12"/>
    <mergeCell ref="AI4:AJ4"/>
    <mergeCell ref="AK4:AL4"/>
    <mergeCell ref="AO4:AP4"/>
    <mergeCell ref="AG2:AP3"/>
    <mergeCell ref="AO12:AP12"/>
    <mergeCell ref="AM4:AN4"/>
    <mergeCell ref="O12:P12"/>
    <mergeCell ref="Q12:R12"/>
    <mergeCell ref="S12:T12"/>
    <mergeCell ref="W12:X12"/>
    <mergeCell ref="Y12:Z12"/>
    <mergeCell ref="U12:V12"/>
    <mergeCell ref="AC12:AD12"/>
    <mergeCell ref="AG12:AH12"/>
    <mergeCell ref="AI12:AJ12"/>
    <mergeCell ref="AK12:AL12"/>
    <mergeCell ref="Y4:Z4"/>
    <mergeCell ref="AA4:AB4"/>
    <mergeCell ref="AA12:AB12"/>
    <mergeCell ref="AC4:AD4"/>
    <mergeCell ref="AG4:AH4"/>
    <mergeCell ref="AE12:AF12"/>
    <mergeCell ref="C12:D12"/>
    <mergeCell ref="E12:F12"/>
    <mergeCell ref="G12:H12"/>
    <mergeCell ref="I12:J12"/>
    <mergeCell ref="M12:N12"/>
    <mergeCell ref="K12:L12"/>
    <mergeCell ref="B2:B5"/>
    <mergeCell ref="C4:D4"/>
    <mergeCell ref="E4:F4"/>
    <mergeCell ref="G4:H4"/>
    <mergeCell ref="I4:J4"/>
    <mergeCell ref="C2:L3"/>
    <mergeCell ref="K4:L4"/>
    <mergeCell ref="M4:N4"/>
    <mergeCell ref="U4:V4"/>
    <mergeCell ref="M2:V3"/>
    <mergeCell ref="AE4:AF4"/>
    <mergeCell ref="W2:AF3"/>
    <mergeCell ref="O4:P4"/>
    <mergeCell ref="Q4:R4"/>
    <mergeCell ref="S4:T4"/>
    <mergeCell ref="W4:X4"/>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T51"/>
  <sheetViews>
    <sheetView topLeftCell="B1" workbookViewId="0">
      <pane xSplit="3" ySplit="4" topLeftCell="AL5" activePane="bottomRight" state="frozen"/>
      <selection activeCell="B1" sqref="B1"/>
      <selection pane="topRight" activeCell="D1" sqref="D1"/>
      <selection pane="bottomLeft" activeCell="B5" sqref="B5"/>
      <selection pane="bottomRight" activeCell="C2" sqref="C2:C4"/>
    </sheetView>
  </sheetViews>
  <sheetFormatPr defaultRowHeight="15" x14ac:dyDescent="0.25"/>
  <cols>
    <col min="1" max="1" width="3.5703125" customWidth="1"/>
    <col min="2" max="2" width="3.5703125" style="20" customWidth="1"/>
    <col min="3" max="3" width="4.85546875" customWidth="1"/>
    <col min="4" max="4" width="27.85546875" customWidth="1"/>
    <col min="5" max="5" width="17.42578125" customWidth="1"/>
    <col min="6" max="6" width="14.140625" customWidth="1"/>
    <col min="7" max="7" width="18.28515625" customWidth="1"/>
    <col min="8" max="8" width="13.42578125" customWidth="1"/>
    <col min="9" max="9" width="18" customWidth="1"/>
    <col min="10" max="10" width="15.85546875" customWidth="1"/>
    <col min="11" max="11" width="17.85546875" customWidth="1"/>
    <col min="12" max="12" width="14.7109375" customWidth="1"/>
    <col min="13" max="13" width="17" customWidth="1"/>
    <col min="14" max="14" width="14.28515625" customWidth="1"/>
    <col min="15" max="15" width="17.85546875" customWidth="1"/>
    <col min="16" max="16" width="13.85546875" customWidth="1"/>
    <col min="17" max="17" width="17.5703125" customWidth="1"/>
    <col min="18" max="18" width="13.85546875" customWidth="1"/>
    <col min="19" max="19" width="18.7109375" customWidth="1"/>
    <col min="20" max="20" width="14.28515625" customWidth="1"/>
    <col min="21" max="21" width="18" customWidth="1"/>
    <col min="22" max="22" width="15" customWidth="1"/>
    <col min="23" max="23" width="17.5703125" customWidth="1"/>
    <col min="24" max="24" width="15.28515625" customWidth="1"/>
    <col min="25" max="25" width="18.42578125" customWidth="1"/>
    <col min="26" max="26" width="14" customWidth="1"/>
    <col min="27" max="28" width="16.7109375" customWidth="1"/>
    <col min="29" max="29" width="18.140625" customWidth="1"/>
    <col min="30" max="30" width="16.85546875" customWidth="1"/>
    <col min="31" max="31" width="17.42578125" customWidth="1"/>
    <col min="32" max="32" width="13.5703125" customWidth="1"/>
    <col min="33" max="33" width="18" customWidth="1"/>
    <col min="34" max="34" width="15" customWidth="1"/>
    <col min="35" max="35" width="17.7109375" customWidth="1"/>
    <col min="36" max="36" width="14" customWidth="1"/>
    <col min="37" max="37" width="17.85546875" customWidth="1"/>
    <col min="38" max="38" width="14.7109375" customWidth="1"/>
    <col min="39" max="39" width="18" customWidth="1"/>
    <col min="40" max="40" width="14" customWidth="1"/>
    <col min="41" max="41" width="17.28515625" customWidth="1"/>
    <col min="42" max="42" width="12.42578125" customWidth="1"/>
    <col min="43" max="43" width="16.85546875" customWidth="1"/>
    <col min="44" max="44" width="14.5703125" customWidth="1"/>
    <col min="45" max="45" width="17.42578125" customWidth="1"/>
    <col min="46" max="46" width="13.42578125" customWidth="1"/>
  </cols>
  <sheetData>
    <row r="1" spans="3:46" s="20" customFormat="1" x14ac:dyDescent="0.25"/>
    <row r="2" spans="3:46" s="20" customFormat="1" ht="30.75" customHeight="1" x14ac:dyDescent="0.25">
      <c r="C2" s="62" t="s">
        <v>145</v>
      </c>
      <c r="D2" s="64" t="s">
        <v>146</v>
      </c>
      <c r="E2" s="61">
        <v>2015</v>
      </c>
      <c r="F2" s="61"/>
      <c r="G2" s="61"/>
      <c r="H2" s="61"/>
      <c r="I2" s="61"/>
      <c r="J2" s="61"/>
      <c r="K2" s="61"/>
      <c r="L2" s="61"/>
      <c r="M2" s="61"/>
      <c r="N2" s="61"/>
      <c r="O2" s="61">
        <v>2016</v>
      </c>
      <c r="P2" s="61"/>
      <c r="Q2" s="61"/>
      <c r="R2" s="61"/>
      <c r="S2" s="61"/>
      <c r="T2" s="61"/>
      <c r="U2" s="61"/>
      <c r="V2" s="61"/>
      <c r="W2" s="61"/>
      <c r="X2" s="61"/>
      <c r="Y2" s="61">
        <v>2017</v>
      </c>
      <c r="Z2" s="61"/>
      <c r="AA2" s="61"/>
      <c r="AB2" s="61"/>
      <c r="AC2" s="61"/>
      <c r="AD2" s="61"/>
      <c r="AE2" s="61"/>
      <c r="AF2" s="61"/>
      <c r="AG2" s="61"/>
      <c r="AH2" s="61"/>
      <c r="AI2" s="61">
        <v>2018</v>
      </c>
      <c r="AJ2" s="61"/>
      <c r="AK2" s="61"/>
      <c r="AL2" s="61"/>
      <c r="AM2" s="61"/>
      <c r="AN2" s="61"/>
      <c r="AO2" s="61"/>
      <c r="AP2" s="61"/>
      <c r="AQ2" s="61"/>
      <c r="AR2" s="61"/>
      <c r="AS2" s="61">
        <v>2019</v>
      </c>
      <c r="AT2" s="61"/>
    </row>
    <row r="3" spans="3:46" s="20" customFormat="1" ht="33" customHeight="1" x14ac:dyDescent="0.25">
      <c r="C3" s="62"/>
      <c r="D3" s="64"/>
      <c r="E3" s="61" t="s">
        <v>0</v>
      </c>
      <c r="F3" s="61"/>
      <c r="G3" s="61" t="s">
        <v>209</v>
      </c>
      <c r="H3" s="61"/>
      <c r="I3" s="61" t="s">
        <v>2</v>
      </c>
      <c r="J3" s="61"/>
      <c r="K3" s="61" t="s">
        <v>3</v>
      </c>
      <c r="L3" s="61"/>
      <c r="M3" s="61">
        <v>2015</v>
      </c>
      <c r="N3" s="61"/>
      <c r="O3" s="61" t="s">
        <v>0</v>
      </c>
      <c r="P3" s="61"/>
      <c r="Q3" s="61" t="s">
        <v>209</v>
      </c>
      <c r="R3" s="61"/>
      <c r="S3" s="61" t="s">
        <v>2</v>
      </c>
      <c r="T3" s="61"/>
      <c r="U3" s="61" t="s">
        <v>3</v>
      </c>
      <c r="V3" s="61"/>
      <c r="W3" s="61">
        <v>2016</v>
      </c>
      <c r="X3" s="61"/>
      <c r="Y3" s="61" t="s">
        <v>0</v>
      </c>
      <c r="Z3" s="61"/>
      <c r="AA3" s="61" t="s">
        <v>209</v>
      </c>
      <c r="AB3" s="61"/>
      <c r="AC3" s="61" t="s">
        <v>2</v>
      </c>
      <c r="AD3" s="61"/>
      <c r="AE3" s="61" t="s">
        <v>3</v>
      </c>
      <c r="AF3" s="61"/>
      <c r="AG3" s="61">
        <v>2017</v>
      </c>
      <c r="AH3" s="61"/>
      <c r="AI3" s="61" t="s">
        <v>0</v>
      </c>
      <c r="AJ3" s="61"/>
      <c r="AK3" s="61" t="s">
        <v>209</v>
      </c>
      <c r="AL3" s="61"/>
      <c r="AM3" s="61" t="s">
        <v>2</v>
      </c>
      <c r="AN3" s="61"/>
      <c r="AO3" s="61" t="s">
        <v>3</v>
      </c>
      <c r="AP3" s="61"/>
      <c r="AQ3" s="61">
        <v>2018</v>
      </c>
      <c r="AR3" s="61"/>
      <c r="AS3" s="61" t="s">
        <v>0</v>
      </c>
      <c r="AT3" s="61"/>
    </row>
    <row r="4" spans="3:46" ht="51.75" customHeight="1" x14ac:dyDescent="0.25">
      <c r="C4" s="63"/>
      <c r="D4" s="65"/>
      <c r="E4" s="25" t="s">
        <v>208</v>
      </c>
      <c r="F4" s="25" t="s">
        <v>147</v>
      </c>
      <c r="G4" s="25" t="s">
        <v>208</v>
      </c>
      <c r="H4" s="25" t="s">
        <v>147</v>
      </c>
      <c r="I4" s="25" t="s">
        <v>208</v>
      </c>
      <c r="J4" s="25" t="s">
        <v>147</v>
      </c>
      <c r="K4" s="25" t="s">
        <v>208</v>
      </c>
      <c r="L4" s="25" t="s">
        <v>147</v>
      </c>
      <c r="M4" s="25" t="s">
        <v>208</v>
      </c>
      <c r="N4" s="25" t="s">
        <v>147</v>
      </c>
      <c r="O4" s="25" t="s">
        <v>208</v>
      </c>
      <c r="P4" s="25" t="s">
        <v>147</v>
      </c>
      <c r="Q4" s="25" t="s">
        <v>208</v>
      </c>
      <c r="R4" s="25" t="s">
        <v>147</v>
      </c>
      <c r="S4" s="25" t="s">
        <v>208</v>
      </c>
      <c r="T4" s="25" t="s">
        <v>147</v>
      </c>
      <c r="U4" s="25" t="s">
        <v>208</v>
      </c>
      <c r="V4" s="25" t="s">
        <v>147</v>
      </c>
      <c r="W4" s="25" t="s">
        <v>208</v>
      </c>
      <c r="X4" s="25" t="s">
        <v>147</v>
      </c>
      <c r="Y4" s="25" t="s">
        <v>208</v>
      </c>
      <c r="Z4" s="25" t="s">
        <v>147</v>
      </c>
      <c r="AA4" s="25" t="s">
        <v>208</v>
      </c>
      <c r="AB4" s="25" t="s">
        <v>147</v>
      </c>
      <c r="AC4" s="25" t="s">
        <v>208</v>
      </c>
      <c r="AD4" s="25" t="s">
        <v>147</v>
      </c>
      <c r="AE4" s="25" t="s">
        <v>208</v>
      </c>
      <c r="AF4" s="25" t="s">
        <v>147</v>
      </c>
      <c r="AG4" s="25" t="s">
        <v>208</v>
      </c>
      <c r="AH4" s="25" t="s">
        <v>147</v>
      </c>
      <c r="AI4" s="25" t="s">
        <v>208</v>
      </c>
      <c r="AJ4" s="25" t="s">
        <v>147</v>
      </c>
      <c r="AK4" s="25" t="s">
        <v>208</v>
      </c>
      <c r="AL4" s="25" t="s">
        <v>147</v>
      </c>
      <c r="AM4" s="25" t="s">
        <v>208</v>
      </c>
      <c r="AN4" s="25" t="s">
        <v>147</v>
      </c>
      <c r="AO4" s="25" t="s">
        <v>208</v>
      </c>
      <c r="AP4" s="25" t="s">
        <v>147</v>
      </c>
      <c r="AQ4" s="25" t="s">
        <v>208</v>
      </c>
      <c r="AR4" s="25" t="s">
        <v>147</v>
      </c>
      <c r="AS4" s="25" t="s">
        <v>208</v>
      </c>
      <c r="AT4" s="25" t="s">
        <v>147</v>
      </c>
    </row>
    <row r="5" spans="3:46" x14ac:dyDescent="0.25">
      <c r="C5" s="2">
        <v>1</v>
      </c>
      <c r="D5" s="2" t="s">
        <v>149</v>
      </c>
      <c r="E5" s="30">
        <v>1168.57</v>
      </c>
      <c r="F5" s="24">
        <v>1104</v>
      </c>
      <c r="G5" s="30">
        <v>966.72</v>
      </c>
      <c r="H5" s="24">
        <v>1056</v>
      </c>
      <c r="I5" s="30">
        <v>1123.3499999999999</v>
      </c>
      <c r="J5" s="24">
        <v>861</v>
      </c>
      <c r="K5" s="30">
        <v>1374.57</v>
      </c>
      <c r="L5" s="24">
        <v>1054</v>
      </c>
      <c r="M5" s="31">
        <v>1152.44</v>
      </c>
      <c r="N5" s="24">
        <v>4075</v>
      </c>
      <c r="O5" s="30">
        <v>1290.72</v>
      </c>
      <c r="P5" s="24">
        <v>1073</v>
      </c>
      <c r="Q5" s="30">
        <v>909.57</v>
      </c>
      <c r="R5" s="24">
        <v>1046</v>
      </c>
      <c r="S5" s="30">
        <v>1014.06</v>
      </c>
      <c r="T5" s="24">
        <v>905</v>
      </c>
      <c r="U5" s="30">
        <v>1030.1500000000001</v>
      </c>
      <c r="V5" s="24">
        <v>1055</v>
      </c>
      <c r="W5" s="31">
        <v>1047.28</v>
      </c>
      <c r="X5" s="24">
        <v>4079</v>
      </c>
      <c r="Y5" s="30">
        <v>1060.97</v>
      </c>
      <c r="Z5" s="24">
        <v>1037</v>
      </c>
      <c r="AA5" s="30">
        <v>1190.3800000000001</v>
      </c>
      <c r="AB5" s="24">
        <v>974</v>
      </c>
      <c r="AC5" s="30">
        <v>675.87</v>
      </c>
      <c r="AD5" s="24">
        <v>883</v>
      </c>
      <c r="AE5" s="30">
        <v>1041.23</v>
      </c>
      <c r="AF5" s="24">
        <v>1049</v>
      </c>
      <c r="AG5" s="31">
        <v>958.72</v>
      </c>
      <c r="AH5" s="24">
        <v>3943</v>
      </c>
      <c r="AI5" s="30">
        <v>1189.32</v>
      </c>
      <c r="AJ5" s="24">
        <v>772</v>
      </c>
      <c r="AK5" s="30">
        <v>865.26</v>
      </c>
      <c r="AL5" s="24">
        <v>726</v>
      </c>
      <c r="AM5" s="30">
        <v>654.64</v>
      </c>
      <c r="AN5" s="24">
        <v>948</v>
      </c>
      <c r="AO5" s="30">
        <v>1172.3499999999999</v>
      </c>
      <c r="AP5" s="24">
        <v>765</v>
      </c>
      <c r="AQ5" s="31">
        <v>923.19</v>
      </c>
      <c r="AR5" s="24">
        <v>3211</v>
      </c>
      <c r="AS5" s="30">
        <v>919.93</v>
      </c>
      <c r="AT5" s="24">
        <v>804</v>
      </c>
    </row>
    <row r="6" spans="3:46" x14ac:dyDescent="0.25">
      <c r="C6" s="2">
        <v>2</v>
      </c>
      <c r="D6" s="2" t="s">
        <v>148</v>
      </c>
      <c r="E6" s="30">
        <v>840.2</v>
      </c>
      <c r="F6" s="24">
        <v>410</v>
      </c>
      <c r="G6" s="30">
        <v>756.75</v>
      </c>
      <c r="H6" s="24">
        <v>415</v>
      </c>
      <c r="I6" s="30">
        <v>706.4</v>
      </c>
      <c r="J6" s="24">
        <v>473</v>
      </c>
      <c r="K6" s="30">
        <v>629.41</v>
      </c>
      <c r="L6" s="24">
        <v>417</v>
      </c>
      <c r="M6" s="31">
        <v>720.55</v>
      </c>
      <c r="N6" s="24">
        <v>1715</v>
      </c>
      <c r="O6" s="30">
        <v>1066.43</v>
      </c>
      <c r="P6" s="24">
        <v>410</v>
      </c>
      <c r="Q6" s="30">
        <v>797.03</v>
      </c>
      <c r="R6" s="24">
        <v>392</v>
      </c>
      <c r="S6" s="30">
        <v>1031.77</v>
      </c>
      <c r="T6" s="24">
        <v>402</v>
      </c>
      <c r="U6" s="30">
        <v>830.49</v>
      </c>
      <c r="V6" s="24">
        <v>355</v>
      </c>
      <c r="W6" s="31">
        <v>940.77</v>
      </c>
      <c r="X6" s="24">
        <v>1559</v>
      </c>
      <c r="Y6" s="30">
        <v>877.34</v>
      </c>
      <c r="Z6" s="24">
        <v>420</v>
      </c>
      <c r="AA6" s="30">
        <v>987.51</v>
      </c>
      <c r="AB6" s="24">
        <v>405</v>
      </c>
      <c r="AC6" s="30">
        <v>1021.52</v>
      </c>
      <c r="AD6" s="24">
        <v>437</v>
      </c>
      <c r="AE6" s="30">
        <v>978.82</v>
      </c>
      <c r="AF6" s="24">
        <v>411</v>
      </c>
      <c r="AG6" s="31">
        <v>984.4</v>
      </c>
      <c r="AH6" s="24">
        <v>1673</v>
      </c>
      <c r="AI6" s="30">
        <v>1337.89</v>
      </c>
      <c r="AJ6" s="24">
        <v>567</v>
      </c>
      <c r="AK6" s="30">
        <v>1252.76</v>
      </c>
      <c r="AL6" s="24">
        <v>616</v>
      </c>
      <c r="AM6" s="30">
        <v>1513.73</v>
      </c>
      <c r="AN6" s="24">
        <v>881</v>
      </c>
      <c r="AO6" s="30">
        <v>1045.56</v>
      </c>
      <c r="AP6" s="24">
        <v>558</v>
      </c>
      <c r="AQ6" s="31">
        <v>1326.31</v>
      </c>
      <c r="AR6" s="24">
        <v>2622</v>
      </c>
      <c r="AS6" s="30">
        <v>1134.95</v>
      </c>
      <c r="AT6" s="24">
        <v>553</v>
      </c>
    </row>
    <row r="7" spans="3:46" x14ac:dyDescent="0.25">
      <c r="C7" s="2">
        <v>3</v>
      </c>
      <c r="D7" s="2" t="s">
        <v>151</v>
      </c>
      <c r="E7" s="30">
        <v>365.86</v>
      </c>
      <c r="F7" s="24">
        <v>592</v>
      </c>
      <c r="G7" s="30">
        <v>352.35</v>
      </c>
      <c r="H7" s="24">
        <v>533</v>
      </c>
      <c r="I7" s="30">
        <v>530.66</v>
      </c>
      <c r="J7" s="24">
        <v>617</v>
      </c>
      <c r="K7" s="30">
        <v>396.31</v>
      </c>
      <c r="L7" s="24">
        <v>577</v>
      </c>
      <c r="M7" s="31">
        <v>420.81</v>
      </c>
      <c r="N7" s="24">
        <v>2319</v>
      </c>
      <c r="O7" s="30">
        <v>347.73</v>
      </c>
      <c r="P7" s="24">
        <v>578</v>
      </c>
      <c r="Q7" s="30">
        <v>412.89</v>
      </c>
      <c r="R7" s="24">
        <v>558</v>
      </c>
      <c r="S7" s="30">
        <v>369.97</v>
      </c>
      <c r="T7" s="24">
        <v>607</v>
      </c>
      <c r="U7" s="30">
        <v>250.27</v>
      </c>
      <c r="V7" s="24">
        <v>525</v>
      </c>
      <c r="W7" s="31">
        <v>346.58</v>
      </c>
      <c r="X7" s="24">
        <v>2268</v>
      </c>
      <c r="Y7" s="30">
        <v>324.74</v>
      </c>
      <c r="Z7" s="24">
        <v>559</v>
      </c>
      <c r="AA7" s="30">
        <v>321.95999999999998</v>
      </c>
      <c r="AB7" s="24">
        <v>554</v>
      </c>
      <c r="AC7" s="30">
        <v>409.58</v>
      </c>
      <c r="AD7" s="24">
        <v>589</v>
      </c>
      <c r="AE7" s="30">
        <v>384.31</v>
      </c>
      <c r="AF7" s="24">
        <v>545</v>
      </c>
      <c r="AG7" s="31">
        <v>365.32</v>
      </c>
      <c r="AH7" s="24">
        <v>2247</v>
      </c>
      <c r="AI7" s="30">
        <v>401.19</v>
      </c>
      <c r="AJ7" s="24">
        <v>364</v>
      </c>
      <c r="AK7" s="30">
        <v>348.77</v>
      </c>
      <c r="AL7" s="24">
        <v>331</v>
      </c>
      <c r="AM7" s="30">
        <v>430.62</v>
      </c>
      <c r="AN7" s="24">
        <v>505</v>
      </c>
      <c r="AO7" s="30">
        <v>344.65</v>
      </c>
      <c r="AP7" s="24">
        <v>350</v>
      </c>
      <c r="AQ7" s="31">
        <v>385.48</v>
      </c>
      <c r="AR7" s="24">
        <v>1550</v>
      </c>
      <c r="AS7" s="30">
        <v>265.06</v>
      </c>
      <c r="AT7" s="24">
        <v>378</v>
      </c>
    </row>
    <row r="8" spans="3:46" x14ac:dyDescent="0.25">
      <c r="C8" s="2">
        <v>4</v>
      </c>
      <c r="D8" s="2" t="s">
        <v>150</v>
      </c>
      <c r="E8" s="30">
        <v>709.08</v>
      </c>
      <c r="F8" s="24">
        <v>443</v>
      </c>
      <c r="G8" s="30">
        <v>629.02</v>
      </c>
      <c r="H8" s="24">
        <v>435</v>
      </c>
      <c r="I8" s="30">
        <v>398.97</v>
      </c>
      <c r="J8" s="24">
        <v>418</v>
      </c>
      <c r="K8" s="30">
        <v>460.52</v>
      </c>
      <c r="L8" s="24">
        <v>436</v>
      </c>
      <c r="M8" s="31">
        <v>516.71</v>
      </c>
      <c r="N8" s="24">
        <v>1732</v>
      </c>
      <c r="O8" s="30">
        <v>344.56</v>
      </c>
      <c r="P8" s="24">
        <v>430</v>
      </c>
      <c r="Q8" s="30">
        <v>313.5</v>
      </c>
      <c r="R8" s="24">
        <v>405</v>
      </c>
      <c r="S8" s="30">
        <v>395.48</v>
      </c>
      <c r="T8" s="24">
        <v>412</v>
      </c>
      <c r="U8" s="30">
        <v>406.93</v>
      </c>
      <c r="V8" s="24">
        <v>428</v>
      </c>
      <c r="W8" s="31">
        <v>371.3</v>
      </c>
      <c r="X8" s="24">
        <v>1675</v>
      </c>
      <c r="Y8" s="30">
        <v>316.7</v>
      </c>
      <c r="Z8" s="24">
        <v>421</v>
      </c>
      <c r="AA8" s="30">
        <v>538.99</v>
      </c>
      <c r="AB8" s="24">
        <v>403</v>
      </c>
      <c r="AC8" s="30">
        <v>512.41999999999996</v>
      </c>
      <c r="AD8" s="24">
        <v>418</v>
      </c>
      <c r="AE8" s="30">
        <v>412.95</v>
      </c>
      <c r="AF8" s="24">
        <v>448</v>
      </c>
      <c r="AG8" s="31">
        <v>460.84</v>
      </c>
      <c r="AH8" s="24">
        <v>1690</v>
      </c>
      <c r="AI8" s="30">
        <v>561.59</v>
      </c>
      <c r="AJ8" s="24">
        <v>377</v>
      </c>
      <c r="AK8" s="30">
        <v>578.02</v>
      </c>
      <c r="AL8" s="24">
        <v>312</v>
      </c>
      <c r="AM8" s="30">
        <v>565.37</v>
      </c>
      <c r="AN8" s="24">
        <v>424</v>
      </c>
      <c r="AO8" s="30">
        <v>453.14</v>
      </c>
      <c r="AP8" s="24">
        <v>355</v>
      </c>
      <c r="AQ8" s="31">
        <v>539.91</v>
      </c>
      <c r="AR8" s="24">
        <v>1468</v>
      </c>
      <c r="AS8" s="30">
        <v>604.86</v>
      </c>
      <c r="AT8" s="24">
        <v>341</v>
      </c>
    </row>
    <row r="9" spans="3:46" x14ac:dyDescent="0.25">
      <c r="C9" s="2">
        <v>5</v>
      </c>
      <c r="D9" s="2" t="s">
        <v>153</v>
      </c>
      <c r="E9" s="30">
        <v>848.08</v>
      </c>
      <c r="F9" s="24">
        <v>88</v>
      </c>
      <c r="G9" s="30">
        <v>1102.1300000000001</v>
      </c>
      <c r="H9" s="24">
        <v>78</v>
      </c>
      <c r="I9" s="30">
        <v>1183.68</v>
      </c>
      <c r="J9" s="24">
        <v>105</v>
      </c>
      <c r="K9" s="30">
        <v>1237.08</v>
      </c>
      <c r="L9" s="24">
        <v>107</v>
      </c>
      <c r="M9" s="31">
        <v>1121.73</v>
      </c>
      <c r="N9" s="24">
        <v>378</v>
      </c>
      <c r="O9" s="30">
        <v>1701.37</v>
      </c>
      <c r="P9" s="24">
        <v>100</v>
      </c>
      <c r="Q9" s="30">
        <v>954.89</v>
      </c>
      <c r="R9" s="24">
        <v>104</v>
      </c>
      <c r="S9" s="30">
        <v>1502.33</v>
      </c>
      <c r="T9" s="24">
        <v>110</v>
      </c>
      <c r="U9" s="30">
        <v>1106.46</v>
      </c>
      <c r="V9" s="24">
        <v>80</v>
      </c>
      <c r="W9" s="31">
        <v>1332.13</v>
      </c>
      <c r="X9" s="24">
        <v>394</v>
      </c>
      <c r="Y9" s="30">
        <v>808.42</v>
      </c>
      <c r="Z9" s="24">
        <v>70</v>
      </c>
      <c r="AA9" s="30">
        <v>1356.2</v>
      </c>
      <c r="AB9" s="24">
        <v>85</v>
      </c>
      <c r="AC9" s="30">
        <v>1131.3599999999999</v>
      </c>
      <c r="AD9" s="24">
        <v>52</v>
      </c>
      <c r="AE9" s="30">
        <v>1606.79</v>
      </c>
      <c r="AF9" s="24">
        <v>57</v>
      </c>
      <c r="AG9" s="31">
        <v>1211.83</v>
      </c>
      <c r="AH9" s="24">
        <v>264</v>
      </c>
      <c r="AI9" s="30">
        <v>2209.5</v>
      </c>
      <c r="AJ9" s="24">
        <v>67</v>
      </c>
      <c r="AK9" s="30">
        <v>1884.11</v>
      </c>
      <c r="AL9" s="24">
        <v>89</v>
      </c>
      <c r="AM9" s="30">
        <v>1411.48</v>
      </c>
      <c r="AN9" s="24">
        <v>135</v>
      </c>
      <c r="AO9" s="30">
        <v>1512.56</v>
      </c>
      <c r="AP9" s="24">
        <v>69</v>
      </c>
      <c r="AQ9" s="31">
        <v>1658.78</v>
      </c>
      <c r="AR9" s="24">
        <v>360</v>
      </c>
      <c r="AS9" s="30">
        <v>1761.08</v>
      </c>
      <c r="AT9" s="24">
        <v>75</v>
      </c>
    </row>
    <row r="10" spans="3:46" x14ac:dyDescent="0.25">
      <c r="C10" s="2">
        <v>6</v>
      </c>
      <c r="D10" s="2" t="s">
        <v>154</v>
      </c>
      <c r="E10" s="30">
        <v>918.49</v>
      </c>
      <c r="F10" s="24">
        <v>6</v>
      </c>
      <c r="G10" s="30">
        <v>1690.5</v>
      </c>
      <c r="H10" s="24">
        <v>3</v>
      </c>
      <c r="I10" s="30">
        <v>2448.4499999999998</v>
      </c>
      <c r="J10" s="24">
        <v>8</v>
      </c>
      <c r="K10" s="30">
        <v>1704.91</v>
      </c>
      <c r="L10" s="24">
        <v>10</v>
      </c>
      <c r="M10" s="31">
        <v>1862.63</v>
      </c>
      <c r="N10" s="24">
        <v>27</v>
      </c>
      <c r="O10" s="30">
        <v>1256.45</v>
      </c>
      <c r="P10" s="24">
        <v>31</v>
      </c>
      <c r="Q10" s="30">
        <v>1318.13</v>
      </c>
      <c r="R10" s="24">
        <v>30</v>
      </c>
      <c r="S10" s="30">
        <v>2242.7399999999998</v>
      </c>
      <c r="T10" s="24">
        <v>49</v>
      </c>
      <c r="U10" s="30">
        <v>2279.92</v>
      </c>
      <c r="V10" s="24">
        <v>26</v>
      </c>
      <c r="W10" s="31">
        <v>1916.1</v>
      </c>
      <c r="X10" s="24">
        <v>136</v>
      </c>
      <c r="Y10" s="30">
        <v>1553.61</v>
      </c>
      <c r="Z10" s="24">
        <v>30</v>
      </c>
      <c r="AA10" s="30">
        <v>2553.66</v>
      </c>
      <c r="AB10" s="24">
        <v>44</v>
      </c>
      <c r="AC10" s="30">
        <v>1576.42</v>
      </c>
      <c r="AD10" s="24">
        <v>59</v>
      </c>
      <c r="AE10" s="30">
        <v>1675.2</v>
      </c>
      <c r="AF10" s="24">
        <v>38</v>
      </c>
      <c r="AG10" s="31">
        <v>1811.94</v>
      </c>
      <c r="AH10" s="24">
        <v>171</v>
      </c>
      <c r="AI10" s="30">
        <v>1756.79</v>
      </c>
      <c r="AJ10" s="24">
        <v>73</v>
      </c>
      <c r="AK10" s="30">
        <v>2122.5</v>
      </c>
      <c r="AL10" s="24">
        <v>57</v>
      </c>
      <c r="AM10" s="30">
        <v>2116.27</v>
      </c>
      <c r="AN10" s="24">
        <v>89</v>
      </c>
      <c r="AO10" s="30">
        <v>2462.39</v>
      </c>
      <c r="AP10" s="24">
        <v>48</v>
      </c>
      <c r="AQ10" s="31">
        <v>2072.17</v>
      </c>
      <c r="AR10" s="24">
        <v>267</v>
      </c>
      <c r="AS10" s="30">
        <v>2076.86</v>
      </c>
      <c r="AT10" s="24">
        <v>25</v>
      </c>
    </row>
    <row r="11" spans="3:46" x14ac:dyDescent="0.25">
      <c r="C11" s="2">
        <v>7</v>
      </c>
      <c r="D11" s="2" t="s">
        <v>152</v>
      </c>
      <c r="E11" s="30">
        <v>1518.84</v>
      </c>
      <c r="F11" s="24">
        <v>11</v>
      </c>
      <c r="G11" s="30">
        <v>2026.27</v>
      </c>
      <c r="H11" s="24">
        <v>22</v>
      </c>
      <c r="I11" s="30">
        <v>2422.12</v>
      </c>
      <c r="J11" s="24">
        <v>36</v>
      </c>
      <c r="K11" s="30">
        <v>1884.92</v>
      </c>
      <c r="L11" s="24">
        <v>28</v>
      </c>
      <c r="M11" s="31">
        <v>2092.8000000000002</v>
      </c>
      <c r="N11" s="24">
        <v>97</v>
      </c>
      <c r="O11" s="30">
        <v>1250.93</v>
      </c>
      <c r="P11" s="24">
        <v>20</v>
      </c>
      <c r="Q11" s="30">
        <v>1520.16</v>
      </c>
      <c r="R11" s="24">
        <v>49</v>
      </c>
      <c r="S11" s="30">
        <v>1556.29</v>
      </c>
      <c r="T11" s="24">
        <v>26</v>
      </c>
      <c r="U11" s="30">
        <v>2231.0300000000002</v>
      </c>
      <c r="V11" s="24">
        <v>30</v>
      </c>
      <c r="W11" s="31">
        <v>1626.74</v>
      </c>
      <c r="X11" s="24">
        <v>125</v>
      </c>
      <c r="Y11" s="30">
        <v>1646.17</v>
      </c>
      <c r="Z11" s="24">
        <v>21</v>
      </c>
      <c r="AA11" s="30">
        <v>1929.06</v>
      </c>
      <c r="AB11" s="24">
        <v>25</v>
      </c>
      <c r="AC11" s="30">
        <v>1746.42</v>
      </c>
      <c r="AD11" s="24">
        <v>25</v>
      </c>
      <c r="AE11" s="30">
        <v>1941.93</v>
      </c>
      <c r="AF11" s="24">
        <v>22</v>
      </c>
      <c r="AG11" s="31">
        <v>1816.29</v>
      </c>
      <c r="AH11" s="24">
        <v>93</v>
      </c>
      <c r="AI11" s="30">
        <v>2326.4699999999998</v>
      </c>
      <c r="AJ11" s="24">
        <v>25</v>
      </c>
      <c r="AK11" s="30">
        <v>2203.2800000000002</v>
      </c>
      <c r="AL11" s="24">
        <v>69</v>
      </c>
      <c r="AM11" s="30">
        <v>2613.2399999999998</v>
      </c>
      <c r="AN11" s="24">
        <v>81</v>
      </c>
      <c r="AO11" s="30">
        <v>2181.5100000000002</v>
      </c>
      <c r="AP11" s="24">
        <v>76</v>
      </c>
      <c r="AQ11" s="31">
        <v>2406.54</v>
      </c>
      <c r="AR11" s="24">
        <v>251</v>
      </c>
      <c r="AS11" s="30">
        <v>2045.94</v>
      </c>
      <c r="AT11" s="24">
        <v>76</v>
      </c>
    </row>
    <row r="12" spans="3:46" x14ac:dyDescent="0.25">
      <c r="C12" s="2">
        <v>8</v>
      </c>
      <c r="D12" s="2" t="s">
        <v>155</v>
      </c>
      <c r="E12" s="30">
        <v>1551.94</v>
      </c>
      <c r="F12" s="24">
        <v>34</v>
      </c>
      <c r="G12" s="30">
        <v>1945.71</v>
      </c>
      <c r="H12" s="24">
        <v>30</v>
      </c>
      <c r="I12" s="30">
        <v>2386.89</v>
      </c>
      <c r="J12" s="24">
        <v>49</v>
      </c>
      <c r="K12" s="30">
        <v>1116.54</v>
      </c>
      <c r="L12" s="24">
        <v>31</v>
      </c>
      <c r="M12" s="31">
        <v>1963.91</v>
      </c>
      <c r="N12" s="24">
        <v>144</v>
      </c>
      <c r="O12" s="30">
        <v>1298.6300000000001</v>
      </c>
      <c r="P12" s="24">
        <v>28</v>
      </c>
      <c r="Q12" s="30">
        <v>1297.3399999999999</v>
      </c>
      <c r="R12" s="24">
        <v>42</v>
      </c>
      <c r="S12" s="30">
        <v>1897.93</v>
      </c>
      <c r="T12" s="24">
        <v>54</v>
      </c>
      <c r="U12" s="30">
        <v>1251.04</v>
      </c>
      <c r="V12" s="24">
        <v>44</v>
      </c>
      <c r="W12" s="31">
        <v>1595.53</v>
      </c>
      <c r="X12" s="24">
        <v>168</v>
      </c>
      <c r="Y12" s="30">
        <v>973.96</v>
      </c>
      <c r="Z12" s="24">
        <v>40</v>
      </c>
      <c r="AA12" s="30">
        <v>1713.64</v>
      </c>
      <c r="AB12" s="24">
        <v>28</v>
      </c>
      <c r="AC12" s="30">
        <v>1424.58</v>
      </c>
      <c r="AD12" s="24">
        <v>40</v>
      </c>
      <c r="AE12" s="30">
        <v>1511.78</v>
      </c>
      <c r="AF12" s="24">
        <v>38</v>
      </c>
      <c r="AG12" s="31">
        <v>1435.43</v>
      </c>
      <c r="AH12" s="24">
        <v>146</v>
      </c>
      <c r="AI12" s="30">
        <v>1252.77</v>
      </c>
      <c r="AJ12" s="24">
        <v>42</v>
      </c>
      <c r="AK12" s="30">
        <v>2915.54</v>
      </c>
      <c r="AL12" s="24">
        <v>51</v>
      </c>
      <c r="AM12" s="30">
        <v>2391.3000000000002</v>
      </c>
      <c r="AN12" s="24">
        <v>70</v>
      </c>
      <c r="AO12" s="30">
        <v>1337</v>
      </c>
      <c r="AP12" s="24">
        <v>57</v>
      </c>
      <c r="AQ12" s="31">
        <v>2046.23</v>
      </c>
      <c r="AR12" s="24">
        <v>220</v>
      </c>
      <c r="AS12" s="30">
        <v>1355.29</v>
      </c>
      <c r="AT12" s="24">
        <v>30</v>
      </c>
    </row>
    <row r="13" spans="3:46" ht="30" x14ac:dyDescent="0.25">
      <c r="C13" s="2">
        <v>9</v>
      </c>
      <c r="D13" s="2" t="s">
        <v>156</v>
      </c>
      <c r="E13" s="30">
        <v>2298.7199999999998</v>
      </c>
      <c r="F13" s="24">
        <v>20</v>
      </c>
      <c r="G13" s="30">
        <v>2905.72</v>
      </c>
      <c r="H13" s="24">
        <v>23</v>
      </c>
      <c r="I13" s="30">
        <v>2844.21</v>
      </c>
      <c r="J13" s="24">
        <v>21</v>
      </c>
      <c r="K13" s="30">
        <v>2802.62</v>
      </c>
      <c r="L13" s="24">
        <v>19</v>
      </c>
      <c r="M13" s="31">
        <v>2784.19</v>
      </c>
      <c r="N13" s="24">
        <v>83</v>
      </c>
      <c r="O13" s="30">
        <v>2043.13</v>
      </c>
      <c r="P13" s="24">
        <v>25</v>
      </c>
      <c r="Q13" s="30">
        <v>2632.83</v>
      </c>
      <c r="R13" s="24">
        <v>28</v>
      </c>
      <c r="S13" s="30">
        <v>2289.79</v>
      </c>
      <c r="T13" s="24">
        <v>21</v>
      </c>
      <c r="U13" s="30">
        <v>1861.87</v>
      </c>
      <c r="V13" s="24">
        <v>19</v>
      </c>
      <c r="W13" s="31">
        <v>2263.84</v>
      </c>
      <c r="X13" s="24">
        <v>93</v>
      </c>
      <c r="Y13" s="30">
        <v>1911.6</v>
      </c>
      <c r="Z13" s="24">
        <v>15</v>
      </c>
      <c r="AA13" s="30">
        <v>3016.39</v>
      </c>
      <c r="AB13" s="24">
        <v>26</v>
      </c>
      <c r="AC13" s="30">
        <v>2898.72</v>
      </c>
      <c r="AD13" s="24">
        <v>13</v>
      </c>
      <c r="AE13" s="30">
        <v>2337.7600000000002</v>
      </c>
      <c r="AF13" s="24">
        <v>23</v>
      </c>
      <c r="AG13" s="31">
        <v>2755.3</v>
      </c>
      <c r="AH13" s="24">
        <v>77</v>
      </c>
      <c r="AI13" s="30">
        <v>1691.6</v>
      </c>
      <c r="AJ13" s="24">
        <v>17</v>
      </c>
      <c r="AK13" s="30">
        <v>4001.06</v>
      </c>
      <c r="AL13" s="24">
        <v>34</v>
      </c>
      <c r="AM13" s="30">
        <v>2656.5</v>
      </c>
      <c r="AN13" s="24">
        <v>83</v>
      </c>
      <c r="AO13" s="30">
        <v>1767.14</v>
      </c>
      <c r="AP13" s="24">
        <v>32</v>
      </c>
      <c r="AQ13" s="31">
        <v>2719.44</v>
      </c>
      <c r="AR13" s="24">
        <v>166</v>
      </c>
      <c r="AS13" s="30">
        <v>2571.5500000000002</v>
      </c>
      <c r="AT13" s="24">
        <v>40</v>
      </c>
    </row>
    <row r="14" spans="3:46" x14ac:dyDescent="0.25">
      <c r="C14" s="2">
        <v>10</v>
      </c>
      <c r="D14" s="2" t="s">
        <v>157</v>
      </c>
      <c r="E14" s="30">
        <v>897.21</v>
      </c>
      <c r="F14" s="24">
        <v>30</v>
      </c>
      <c r="G14" s="30">
        <v>1623.45</v>
      </c>
      <c r="H14" s="24">
        <v>25</v>
      </c>
      <c r="I14" s="30">
        <v>2170.7399999999998</v>
      </c>
      <c r="J14" s="24">
        <v>34</v>
      </c>
      <c r="K14" s="30">
        <v>1158.18</v>
      </c>
      <c r="L14" s="24">
        <v>19</v>
      </c>
      <c r="M14" s="31">
        <v>1637.71</v>
      </c>
      <c r="N14" s="24">
        <v>108</v>
      </c>
      <c r="O14" s="30">
        <v>1156.52</v>
      </c>
      <c r="P14" s="24">
        <v>24</v>
      </c>
      <c r="Q14" s="30">
        <v>1584.68</v>
      </c>
      <c r="R14" s="24">
        <v>29</v>
      </c>
      <c r="S14" s="30">
        <v>2786.21</v>
      </c>
      <c r="T14" s="24">
        <v>34</v>
      </c>
      <c r="U14" s="30">
        <v>1383.33</v>
      </c>
      <c r="V14" s="24">
        <v>20</v>
      </c>
      <c r="W14" s="31">
        <v>2094.46</v>
      </c>
      <c r="X14" s="24">
        <v>107</v>
      </c>
      <c r="Y14" s="30">
        <v>1599.93</v>
      </c>
      <c r="Z14" s="24">
        <v>26</v>
      </c>
      <c r="AA14" s="30">
        <v>1919.44</v>
      </c>
      <c r="AB14" s="24">
        <v>23</v>
      </c>
      <c r="AC14" s="30">
        <v>2111.02</v>
      </c>
      <c r="AD14" s="24">
        <v>27</v>
      </c>
      <c r="AE14" s="30">
        <v>2042.95</v>
      </c>
      <c r="AF14" s="24">
        <v>25</v>
      </c>
      <c r="AG14" s="31">
        <v>1979.02</v>
      </c>
      <c r="AH14" s="24">
        <v>101</v>
      </c>
      <c r="AI14" s="30">
        <v>2763.98</v>
      </c>
      <c r="AJ14" s="24">
        <v>23</v>
      </c>
      <c r="AK14" s="30">
        <v>1809.94</v>
      </c>
      <c r="AL14" s="24">
        <v>31</v>
      </c>
      <c r="AM14" s="30">
        <v>1965.08</v>
      </c>
      <c r="AN14" s="24">
        <v>62</v>
      </c>
      <c r="AO14" s="30">
        <v>1577.63</v>
      </c>
      <c r="AP14" s="24">
        <v>28</v>
      </c>
      <c r="AQ14" s="31">
        <v>1955.75</v>
      </c>
      <c r="AR14" s="24">
        <v>144</v>
      </c>
      <c r="AS14" s="30">
        <v>736.21</v>
      </c>
      <c r="AT14" s="24">
        <v>23</v>
      </c>
    </row>
    <row r="15" spans="3:46" x14ac:dyDescent="0.25">
      <c r="C15" s="2">
        <v>11</v>
      </c>
      <c r="D15" s="2" t="s">
        <v>160</v>
      </c>
      <c r="E15" s="30">
        <v>836.63</v>
      </c>
      <c r="F15" s="24">
        <v>33</v>
      </c>
      <c r="G15" s="30">
        <v>712.78</v>
      </c>
      <c r="H15" s="24">
        <v>38</v>
      </c>
      <c r="I15" s="30">
        <v>1123</v>
      </c>
      <c r="J15" s="24">
        <v>52</v>
      </c>
      <c r="K15" s="30">
        <v>1402.45</v>
      </c>
      <c r="L15" s="24">
        <v>30</v>
      </c>
      <c r="M15" s="31">
        <v>1043.8399999999999</v>
      </c>
      <c r="N15" s="24">
        <v>153</v>
      </c>
      <c r="O15" s="30">
        <v>892.6</v>
      </c>
      <c r="P15" s="24">
        <v>27</v>
      </c>
      <c r="Q15" s="30">
        <v>937.64</v>
      </c>
      <c r="R15" s="24">
        <v>41</v>
      </c>
      <c r="S15" s="30">
        <v>1442.44</v>
      </c>
      <c r="T15" s="24">
        <v>50</v>
      </c>
      <c r="U15" s="30">
        <v>999.66</v>
      </c>
      <c r="V15" s="24">
        <v>25</v>
      </c>
      <c r="W15" s="31">
        <v>1186.73</v>
      </c>
      <c r="X15" s="24">
        <v>143</v>
      </c>
      <c r="Y15" s="30">
        <v>699.23</v>
      </c>
      <c r="Z15" s="24">
        <v>29</v>
      </c>
      <c r="AA15" s="30">
        <v>839.78</v>
      </c>
      <c r="AB15" s="24">
        <v>17</v>
      </c>
      <c r="AC15" s="30">
        <v>1456.45</v>
      </c>
      <c r="AD15" s="24">
        <v>35</v>
      </c>
      <c r="AE15" s="30">
        <v>934.05</v>
      </c>
      <c r="AF15" s="24">
        <v>20</v>
      </c>
      <c r="AG15" s="31">
        <v>1201.47</v>
      </c>
      <c r="AH15" s="24">
        <v>101</v>
      </c>
      <c r="AI15" s="30">
        <v>1441.57</v>
      </c>
      <c r="AJ15" s="24">
        <v>22</v>
      </c>
      <c r="AK15" s="30">
        <v>2795.21</v>
      </c>
      <c r="AL15" s="24">
        <v>28</v>
      </c>
      <c r="AM15" s="30">
        <v>2124.14</v>
      </c>
      <c r="AN15" s="24">
        <v>31</v>
      </c>
      <c r="AO15" s="30">
        <v>2108.7600000000002</v>
      </c>
      <c r="AP15" s="24">
        <v>19</v>
      </c>
      <c r="AQ15" s="31">
        <v>2182.7600000000002</v>
      </c>
      <c r="AR15" s="24">
        <v>100</v>
      </c>
      <c r="AS15" s="30">
        <v>1234.05</v>
      </c>
      <c r="AT15" s="24">
        <v>20</v>
      </c>
    </row>
    <row r="16" spans="3:46" x14ac:dyDescent="0.25">
      <c r="C16" s="2">
        <v>12</v>
      </c>
      <c r="D16" s="2" t="s">
        <v>161</v>
      </c>
      <c r="E16" s="30">
        <v>1346.3</v>
      </c>
      <c r="F16" s="24">
        <v>38</v>
      </c>
      <c r="G16" s="30">
        <v>726.03</v>
      </c>
      <c r="H16" s="24">
        <v>31</v>
      </c>
      <c r="I16" s="30">
        <v>837.25</v>
      </c>
      <c r="J16" s="24">
        <v>48</v>
      </c>
      <c r="K16" s="30">
        <v>1554.95</v>
      </c>
      <c r="L16" s="24">
        <v>33</v>
      </c>
      <c r="M16" s="31">
        <v>980.77</v>
      </c>
      <c r="N16" s="24">
        <v>150</v>
      </c>
      <c r="O16" s="30">
        <v>1121.21</v>
      </c>
      <c r="P16" s="24">
        <v>25</v>
      </c>
      <c r="Q16" s="30">
        <v>833.66</v>
      </c>
      <c r="R16" s="24">
        <v>31</v>
      </c>
      <c r="S16" s="30">
        <v>1513.99</v>
      </c>
      <c r="T16" s="24">
        <v>44</v>
      </c>
      <c r="U16" s="30">
        <v>1582.1</v>
      </c>
      <c r="V16" s="24">
        <v>21</v>
      </c>
      <c r="W16" s="31">
        <v>1350.79</v>
      </c>
      <c r="X16" s="24">
        <v>121</v>
      </c>
      <c r="Y16" s="30">
        <v>1126.9100000000001</v>
      </c>
      <c r="Z16" s="24">
        <v>31</v>
      </c>
      <c r="AA16" s="30">
        <v>1315.75</v>
      </c>
      <c r="AB16" s="24">
        <v>13</v>
      </c>
      <c r="AC16" s="30">
        <v>1186.52</v>
      </c>
      <c r="AD16" s="24">
        <v>20</v>
      </c>
      <c r="AE16" s="30">
        <v>1740.11</v>
      </c>
      <c r="AF16" s="24">
        <v>23</v>
      </c>
      <c r="AG16" s="31">
        <v>1315.03</v>
      </c>
      <c r="AH16" s="24">
        <v>87</v>
      </c>
      <c r="AI16" s="30">
        <v>2099.2199999999998</v>
      </c>
      <c r="AJ16" s="24">
        <v>22</v>
      </c>
      <c r="AK16" s="30">
        <v>1253.78</v>
      </c>
      <c r="AL16" s="24">
        <v>19</v>
      </c>
      <c r="AM16" s="30">
        <v>1134.6099999999999</v>
      </c>
      <c r="AN16" s="24">
        <v>42</v>
      </c>
      <c r="AO16" s="30">
        <v>1781.76</v>
      </c>
      <c r="AP16" s="24">
        <v>16</v>
      </c>
      <c r="AQ16" s="31">
        <v>1261.73</v>
      </c>
      <c r="AR16" s="24">
        <v>99</v>
      </c>
      <c r="AS16" s="30">
        <v>935.48</v>
      </c>
      <c r="AT16" s="24">
        <v>13</v>
      </c>
    </row>
    <row r="17" spans="3:46" x14ac:dyDescent="0.25">
      <c r="C17" s="2">
        <v>13</v>
      </c>
      <c r="D17" s="2" t="s">
        <v>159</v>
      </c>
      <c r="E17" s="30">
        <v>1343.62</v>
      </c>
      <c r="F17" s="24">
        <v>16</v>
      </c>
      <c r="G17" s="30">
        <v>2111.7600000000002</v>
      </c>
      <c r="H17" s="24">
        <v>20</v>
      </c>
      <c r="I17" s="30">
        <v>1811.73</v>
      </c>
      <c r="J17" s="24">
        <v>16</v>
      </c>
      <c r="K17" s="30">
        <v>2355</v>
      </c>
      <c r="L17" s="24">
        <v>16</v>
      </c>
      <c r="M17" s="31">
        <v>1897.73</v>
      </c>
      <c r="N17" s="24">
        <v>68</v>
      </c>
      <c r="O17" s="30">
        <v>2020.32</v>
      </c>
      <c r="P17" s="24">
        <v>16</v>
      </c>
      <c r="Q17" s="30">
        <v>1617.48</v>
      </c>
      <c r="R17" s="24">
        <v>14</v>
      </c>
      <c r="S17" s="30">
        <v>3658.83</v>
      </c>
      <c r="T17" s="24">
        <v>24</v>
      </c>
      <c r="U17" s="30">
        <v>1869.46</v>
      </c>
      <c r="V17" s="24">
        <v>17</v>
      </c>
      <c r="W17" s="31">
        <v>2477.64</v>
      </c>
      <c r="X17" s="24">
        <v>71</v>
      </c>
      <c r="Y17" s="30">
        <v>1364.46</v>
      </c>
      <c r="Z17" s="24">
        <v>22</v>
      </c>
      <c r="AA17" s="30">
        <v>1861.29</v>
      </c>
      <c r="AB17" s="24">
        <v>17</v>
      </c>
      <c r="AC17" s="30">
        <v>2086.3200000000002</v>
      </c>
      <c r="AD17" s="24">
        <v>10</v>
      </c>
      <c r="AE17" s="30">
        <v>2053.08</v>
      </c>
      <c r="AF17" s="24">
        <v>13</v>
      </c>
      <c r="AG17" s="31">
        <v>1963.57</v>
      </c>
      <c r="AH17" s="24">
        <v>62</v>
      </c>
      <c r="AI17" s="30">
        <v>2941.69</v>
      </c>
      <c r="AJ17" s="24">
        <v>15</v>
      </c>
      <c r="AK17" s="30">
        <v>4574.25</v>
      </c>
      <c r="AL17" s="24">
        <v>9</v>
      </c>
      <c r="AM17" s="30">
        <v>3420.94</v>
      </c>
      <c r="AN17" s="24">
        <v>27</v>
      </c>
      <c r="AO17" s="30">
        <v>2356.9499999999998</v>
      </c>
      <c r="AP17" s="24">
        <v>29</v>
      </c>
      <c r="AQ17" s="31">
        <v>3189.07</v>
      </c>
      <c r="AR17" s="24">
        <v>80</v>
      </c>
      <c r="AS17" s="30">
        <v>1274.23</v>
      </c>
      <c r="AT17" s="24">
        <v>20</v>
      </c>
    </row>
    <row r="18" spans="3:46" x14ac:dyDescent="0.25">
      <c r="C18" s="2">
        <v>14</v>
      </c>
      <c r="D18" s="2" t="s">
        <v>158</v>
      </c>
      <c r="E18" s="30">
        <v>5928.73</v>
      </c>
      <c r="F18" s="24">
        <v>8</v>
      </c>
      <c r="G18" s="30">
        <v>2094.79</v>
      </c>
      <c r="H18" s="24">
        <v>19</v>
      </c>
      <c r="I18" s="30">
        <v>797.45</v>
      </c>
      <c r="J18" s="24">
        <v>23</v>
      </c>
      <c r="K18" s="30">
        <v>2183.9299999999998</v>
      </c>
      <c r="L18" s="24">
        <v>6</v>
      </c>
      <c r="M18" s="31">
        <v>1958.31</v>
      </c>
      <c r="N18" s="24">
        <v>56</v>
      </c>
      <c r="O18" s="30">
        <v>1605.02</v>
      </c>
      <c r="P18" s="24">
        <v>7</v>
      </c>
      <c r="Q18" s="30">
        <v>2043.38</v>
      </c>
      <c r="R18" s="24">
        <v>10</v>
      </c>
      <c r="S18" s="30">
        <v>3303.57</v>
      </c>
      <c r="T18" s="24">
        <v>13</v>
      </c>
      <c r="U18" s="30">
        <v>2325.6</v>
      </c>
      <c r="V18" s="24">
        <v>22</v>
      </c>
      <c r="W18" s="31">
        <v>2876.9</v>
      </c>
      <c r="X18" s="24">
        <v>52</v>
      </c>
      <c r="Y18" s="30">
        <v>1461.13</v>
      </c>
      <c r="Z18" s="24">
        <v>10</v>
      </c>
      <c r="AA18" s="30">
        <v>2391.89</v>
      </c>
      <c r="AB18" s="24">
        <v>14</v>
      </c>
      <c r="AC18" s="30">
        <v>2252.98</v>
      </c>
      <c r="AD18" s="24">
        <v>17</v>
      </c>
      <c r="AE18" s="30">
        <v>2566.4</v>
      </c>
      <c r="AF18" s="24">
        <v>18</v>
      </c>
      <c r="AG18" s="31">
        <v>2243.29</v>
      </c>
      <c r="AH18" s="24">
        <v>59</v>
      </c>
      <c r="AI18" s="30">
        <v>4964.8</v>
      </c>
      <c r="AJ18" s="24">
        <v>27</v>
      </c>
      <c r="AK18" s="30">
        <v>4276.28</v>
      </c>
      <c r="AL18" s="24">
        <v>14</v>
      </c>
      <c r="AM18" s="30">
        <v>2066.2199999999998</v>
      </c>
      <c r="AN18" s="24">
        <v>19</v>
      </c>
      <c r="AO18" s="30">
        <v>2770.16</v>
      </c>
      <c r="AP18" s="24">
        <v>20</v>
      </c>
      <c r="AQ18" s="31">
        <v>3046.82</v>
      </c>
      <c r="AR18" s="24">
        <v>80</v>
      </c>
      <c r="AS18" s="30">
        <v>2779.08</v>
      </c>
      <c r="AT18" s="24">
        <v>16</v>
      </c>
    </row>
    <row r="19" spans="3:46" x14ac:dyDescent="0.25">
      <c r="C19" s="2">
        <v>16</v>
      </c>
      <c r="D19" s="2" t="s">
        <v>185</v>
      </c>
      <c r="E19" s="30">
        <v>1392.23</v>
      </c>
      <c r="F19" s="24">
        <v>11</v>
      </c>
      <c r="G19" s="30" t="s">
        <v>213</v>
      </c>
      <c r="H19" s="24">
        <v>0</v>
      </c>
      <c r="I19" s="30">
        <v>3342.29</v>
      </c>
      <c r="J19" s="24">
        <v>7</v>
      </c>
      <c r="K19" s="30">
        <v>868.95</v>
      </c>
      <c r="L19" s="24">
        <v>5</v>
      </c>
      <c r="M19" s="31">
        <v>2309.39</v>
      </c>
      <c r="N19" s="24">
        <v>23</v>
      </c>
      <c r="O19" s="30">
        <v>1986.14</v>
      </c>
      <c r="P19" s="24">
        <v>6</v>
      </c>
      <c r="Q19" s="30">
        <v>1166.02</v>
      </c>
      <c r="R19" s="24">
        <v>9</v>
      </c>
      <c r="S19" s="30">
        <v>847.98</v>
      </c>
      <c r="T19" s="24">
        <v>8</v>
      </c>
      <c r="U19" s="30">
        <v>1789.19</v>
      </c>
      <c r="V19" s="24">
        <v>7</v>
      </c>
      <c r="W19" s="31">
        <v>1235.19</v>
      </c>
      <c r="X19" s="24">
        <v>30</v>
      </c>
      <c r="Y19" s="30">
        <v>1766.1</v>
      </c>
      <c r="Z19" s="24">
        <v>10</v>
      </c>
      <c r="AA19" s="30">
        <v>2694.47</v>
      </c>
      <c r="AB19" s="24">
        <v>14</v>
      </c>
      <c r="AC19" s="30">
        <v>1456.11</v>
      </c>
      <c r="AD19" s="24">
        <v>13</v>
      </c>
      <c r="AE19" s="30">
        <v>2048.35</v>
      </c>
      <c r="AF19" s="24">
        <v>7</v>
      </c>
      <c r="AG19" s="31">
        <v>1983.3</v>
      </c>
      <c r="AH19" s="24">
        <v>44</v>
      </c>
      <c r="AI19" s="30">
        <v>2017.84</v>
      </c>
      <c r="AJ19" s="24">
        <v>10</v>
      </c>
      <c r="AK19" s="30">
        <v>1343.91</v>
      </c>
      <c r="AL19" s="24">
        <v>16</v>
      </c>
      <c r="AM19" s="30">
        <v>1890.39</v>
      </c>
      <c r="AN19" s="24">
        <v>15</v>
      </c>
      <c r="AO19" s="30">
        <v>1941.76</v>
      </c>
      <c r="AP19" s="24">
        <v>28</v>
      </c>
      <c r="AQ19" s="31">
        <v>1736.24</v>
      </c>
      <c r="AR19" s="24">
        <v>69</v>
      </c>
      <c r="AS19" s="30">
        <v>2199.4499999999998</v>
      </c>
      <c r="AT19" s="24">
        <v>14</v>
      </c>
    </row>
    <row r="20" spans="3:46" x14ac:dyDescent="0.25">
      <c r="C20" s="2">
        <v>17</v>
      </c>
      <c r="D20" s="2" t="s">
        <v>163</v>
      </c>
      <c r="E20" s="30">
        <v>1950</v>
      </c>
      <c r="F20" s="24">
        <v>1</v>
      </c>
      <c r="G20" s="30">
        <v>4726.87</v>
      </c>
      <c r="H20" s="24">
        <v>1</v>
      </c>
      <c r="I20" s="30">
        <v>2881.02</v>
      </c>
      <c r="J20" s="24">
        <v>3</v>
      </c>
      <c r="K20" s="30">
        <v>2674.13</v>
      </c>
      <c r="L20" s="24">
        <v>8</v>
      </c>
      <c r="M20" s="31">
        <v>2855.93</v>
      </c>
      <c r="N20" s="24">
        <v>13</v>
      </c>
      <c r="O20" s="30">
        <v>3734.35</v>
      </c>
      <c r="P20" s="24">
        <v>2</v>
      </c>
      <c r="Q20" s="30">
        <v>1773.34</v>
      </c>
      <c r="R20" s="24">
        <v>6</v>
      </c>
      <c r="S20" s="30">
        <v>3713.36</v>
      </c>
      <c r="T20" s="24">
        <v>14</v>
      </c>
      <c r="U20" s="30">
        <v>4533.8599999999997</v>
      </c>
      <c r="V20" s="24">
        <v>9</v>
      </c>
      <c r="W20" s="31">
        <v>3624.87</v>
      </c>
      <c r="X20" s="24">
        <v>31</v>
      </c>
      <c r="Y20" s="30">
        <v>562.44000000000005</v>
      </c>
      <c r="Z20" s="24">
        <v>2</v>
      </c>
      <c r="AA20" s="30">
        <v>2047.32</v>
      </c>
      <c r="AB20" s="24">
        <v>14</v>
      </c>
      <c r="AC20" s="30">
        <v>3197.76</v>
      </c>
      <c r="AD20" s="24">
        <v>36</v>
      </c>
      <c r="AE20" s="30">
        <v>1795.58</v>
      </c>
      <c r="AF20" s="24">
        <v>12</v>
      </c>
      <c r="AG20" s="31">
        <v>2879.16</v>
      </c>
      <c r="AH20" s="24">
        <v>64</v>
      </c>
      <c r="AI20" s="30">
        <v>2264.91</v>
      </c>
      <c r="AJ20" s="24">
        <v>10</v>
      </c>
      <c r="AK20" s="30">
        <v>3908.69</v>
      </c>
      <c r="AL20" s="24">
        <v>17</v>
      </c>
      <c r="AM20" s="30">
        <v>1734.74</v>
      </c>
      <c r="AN20" s="24">
        <v>26</v>
      </c>
      <c r="AO20" s="30">
        <v>1691.74</v>
      </c>
      <c r="AP20" s="24">
        <v>10</v>
      </c>
      <c r="AQ20" s="31">
        <v>2499.56</v>
      </c>
      <c r="AR20" s="24">
        <v>63</v>
      </c>
      <c r="AS20" s="30">
        <v>1887.85</v>
      </c>
      <c r="AT20" s="24">
        <v>10</v>
      </c>
    </row>
    <row r="21" spans="3:46" x14ac:dyDescent="0.25">
      <c r="C21" s="2">
        <v>18</v>
      </c>
      <c r="D21" s="2" t="s">
        <v>164</v>
      </c>
      <c r="E21" s="30">
        <v>1951.85</v>
      </c>
      <c r="F21" s="24">
        <v>8</v>
      </c>
      <c r="G21" s="30">
        <v>1241.75</v>
      </c>
      <c r="H21" s="24">
        <v>17</v>
      </c>
      <c r="I21" s="30">
        <v>1720.61</v>
      </c>
      <c r="J21" s="24">
        <v>21</v>
      </c>
      <c r="K21" s="30">
        <v>1371.65</v>
      </c>
      <c r="L21" s="24">
        <v>18</v>
      </c>
      <c r="M21" s="31">
        <v>1528.85</v>
      </c>
      <c r="N21" s="24">
        <v>64</v>
      </c>
      <c r="O21" s="30">
        <v>999.3</v>
      </c>
      <c r="P21" s="24">
        <v>5</v>
      </c>
      <c r="Q21" s="30">
        <v>594.44000000000005</v>
      </c>
      <c r="R21" s="24">
        <v>9</v>
      </c>
      <c r="S21" s="30">
        <v>2089.1799999999998</v>
      </c>
      <c r="T21" s="24">
        <v>16</v>
      </c>
      <c r="U21" s="30">
        <v>1362.6</v>
      </c>
      <c r="V21" s="24">
        <v>11</v>
      </c>
      <c r="W21" s="31">
        <v>1453.42</v>
      </c>
      <c r="X21" s="24">
        <v>41</v>
      </c>
      <c r="Y21" s="30">
        <v>1480.68</v>
      </c>
      <c r="Z21" s="24">
        <v>9</v>
      </c>
      <c r="AA21" s="30">
        <v>1891.84</v>
      </c>
      <c r="AB21" s="24">
        <v>9</v>
      </c>
      <c r="AC21" s="30">
        <v>1858.02</v>
      </c>
      <c r="AD21" s="24">
        <v>12</v>
      </c>
      <c r="AE21" s="30">
        <v>269.58999999999997</v>
      </c>
      <c r="AF21" s="24">
        <v>3</v>
      </c>
      <c r="AG21" s="31">
        <v>1696.23</v>
      </c>
      <c r="AH21" s="24">
        <v>33</v>
      </c>
      <c r="AI21" s="30">
        <v>1509.88</v>
      </c>
      <c r="AJ21" s="24">
        <v>15</v>
      </c>
      <c r="AK21" s="30">
        <v>2634.33</v>
      </c>
      <c r="AL21" s="24">
        <v>13</v>
      </c>
      <c r="AM21" s="30">
        <v>2934.08</v>
      </c>
      <c r="AN21" s="24">
        <v>19</v>
      </c>
      <c r="AO21" s="30">
        <v>1999.53</v>
      </c>
      <c r="AP21" s="24">
        <v>11</v>
      </c>
      <c r="AQ21" s="31">
        <v>2458.54</v>
      </c>
      <c r="AR21" s="24">
        <v>58</v>
      </c>
      <c r="AS21" s="30">
        <v>1924.8</v>
      </c>
      <c r="AT21" s="24">
        <v>13</v>
      </c>
    </row>
    <row r="22" spans="3:46" x14ac:dyDescent="0.25">
      <c r="C22" s="2">
        <v>19</v>
      </c>
      <c r="D22" s="2" t="s">
        <v>205</v>
      </c>
      <c r="E22" s="30" t="s">
        <v>213</v>
      </c>
      <c r="F22" s="24">
        <v>0</v>
      </c>
      <c r="G22" s="30">
        <v>4316.09</v>
      </c>
      <c r="H22" s="24">
        <v>2</v>
      </c>
      <c r="I22" s="30" t="s">
        <v>213</v>
      </c>
      <c r="J22" s="24">
        <v>0</v>
      </c>
      <c r="K22" s="30">
        <v>1003.22</v>
      </c>
      <c r="L22" s="24">
        <v>3</v>
      </c>
      <c r="M22" s="31">
        <v>2119.46</v>
      </c>
      <c r="N22" s="24">
        <v>5</v>
      </c>
      <c r="O22" s="30">
        <v>878.97</v>
      </c>
      <c r="P22" s="24">
        <v>1</v>
      </c>
      <c r="Q22" s="30">
        <v>960.79</v>
      </c>
      <c r="R22" s="24">
        <v>7</v>
      </c>
      <c r="S22" s="30">
        <v>3563.66</v>
      </c>
      <c r="T22" s="24">
        <v>2</v>
      </c>
      <c r="U22" s="30">
        <v>3078.28</v>
      </c>
      <c r="V22" s="24">
        <v>2</v>
      </c>
      <c r="W22" s="31">
        <v>2011.26</v>
      </c>
      <c r="X22" s="24">
        <v>12</v>
      </c>
      <c r="Y22" s="30">
        <v>3055.24</v>
      </c>
      <c r="Z22" s="24">
        <v>5</v>
      </c>
      <c r="AA22" s="30">
        <v>10360.82</v>
      </c>
      <c r="AB22" s="24">
        <v>4</v>
      </c>
      <c r="AC22" s="30">
        <v>2864.49</v>
      </c>
      <c r="AD22" s="24">
        <v>6</v>
      </c>
      <c r="AE22" s="30">
        <v>2787.92</v>
      </c>
      <c r="AF22" s="24">
        <v>9</v>
      </c>
      <c r="AG22" s="31">
        <v>3748.49</v>
      </c>
      <c r="AH22" s="24">
        <v>24</v>
      </c>
      <c r="AI22" s="30">
        <v>2229.34</v>
      </c>
      <c r="AJ22" s="24">
        <v>15</v>
      </c>
      <c r="AK22" s="30">
        <v>2511.56</v>
      </c>
      <c r="AL22" s="24">
        <v>22</v>
      </c>
      <c r="AM22" s="30">
        <v>4306.53</v>
      </c>
      <c r="AN22" s="24">
        <v>10</v>
      </c>
      <c r="AO22" s="30">
        <v>2693.65</v>
      </c>
      <c r="AP22" s="24">
        <v>10</v>
      </c>
      <c r="AQ22" s="31">
        <v>2868.18</v>
      </c>
      <c r="AR22" s="24">
        <v>57</v>
      </c>
      <c r="AS22" s="30">
        <v>1544.67</v>
      </c>
      <c r="AT22" s="24">
        <v>2</v>
      </c>
    </row>
    <row r="23" spans="3:46" x14ac:dyDescent="0.25">
      <c r="C23" s="2">
        <v>20</v>
      </c>
      <c r="D23" s="2" t="s">
        <v>186</v>
      </c>
      <c r="E23" s="30">
        <v>1036.9000000000001</v>
      </c>
      <c r="F23" s="24">
        <v>7</v>
      </c>
      <c r="G23" s="30">
        <v>1213.21</v>
      </c>
      <c r="H23" s="24">
        <v>7</v>
      </c>
      <c r="I23" s="30">
        <v>689.35</v>
      </c>
      <c r="J23" s="24">
        <v>7</v>
      </c>
      <c r="K23" s="30">
        <v>3041.8</v>
      </c>
      <c r="L23" s="24">
        <v>4</v>
      </c>
      <c r="M23" s="31">
        <v>1264.68</v>
      </c>
      <c r="N23" s="24">
        <v>25</v>
      </c>
      <c r="O23" s="30">
        <v>3800.71</v>
      </c>
      <c r="P23" s="24">
        <v>6</v>
      </c>
      <c r="Q23" s="30">
        <v>2190.36</v>
      </c>
      <c r="R23" s="24">
        <v>6</v>
      </c>
      <c r="S23" s="30">
        <v>1179.31</v>
      </c>
      <c r="T23" s="24">
        <v>7</v>
      </c>
      <c r="U23" s="30">
        <v>2102.15</v>
      </c>
      <c r="V23" s="24">
        <v>10</v>
      </c>
      <c r="W23" s="31">
        <v>2019.37</v>
      </c>
      <c r="X23" s="24">
        <v>29</v>
      </c>
      <c r="Y23" s="30">
        <v>2181.35</v>
      </c>
      <c r="Z23" s="24">
        <v>10</v>
      </c>
      <c r="AA23" s="30">
        <v>5040.8500000000004</v>
      </c>
      <c r="AB23" s="24">
        <v>9</v>
      </c>
      <c r="AC23" s="30">
        <v>3072.38</v>
      </c>
      <c r="AD23" s="24">
        <v>13</v>
      </c>
      <c r="AE23" s="30">
        <v>1767.4</v>
      </c>
      <c r="AF23" s="24">
        <v>14</v>
      </c>
      <c r="AG23" s="31">
        <v>2883.2</v>
      </c>
      <c r="AH23" s="24">
        <v>46</v>
      </c>
      <c r="AI23" s="30">
        <v>2160.09</v>
      </c>
      <c r="AJ23" s="24">
        <v>9</v>
      </c>
      <c r="AK23" s="30">
        <v>3885.8</v>
      </c>
      <c r="AL23" s="24">
        <v>12</v>
      </c>
      <c r="AM23" s="30">
        <v>1850.94</v>
      </c>
      <c r="AN23" s="24">
        <v>15</v>
      </c>
      <c r="AO23" s="30">
        <v>1392.23</v>
      </c>
      <c r="AP23" s="24">
        <v>12</v>
      </c>
      <c r="AQ23" s="31">
        <v>2139.33</v>
      </c>
      <c r="AR23" s="24">
        <v>48</v>
      </c>
      <c r="AS23" s="30">
        <v>2871.54</v>
      </c>
      <c r="AT23" s="24">
        <v>10</v>
      </c>
    </row>
    <row r="24" spans="3:46" x14ac:dyDescent="0.25">
      <c r="C24" s="2">
        <v>21</v>
      </c>
      <c r="D24" s="2" t="s">
        <v>165</v>
      </c>
      <c r="E24" s="30">
        <v>1679.5</v>
      </c>
      <c r="F24" s="24">
        <v>6</v>
      </c>
      <c r="G24" s="30">
        <v>593.36</v>
      </c>
      <c r="H24" s="24">
        <v>7</v>
      </c>
      <c r="I24" s="30">
        <v>1684.95</v>
      </c>
      <c r="J24" s="24">
        <v>3</v>
      </c>
      <c r="K24" s="30">
        <v>782.78</v>
      </c>
      <c r="L24" s="24">
        <v>3</v>
      </c>
      <c r="M24" s="31">
        <v>1212.33</v>
      </c>
      <c r="N24" s="24">
        <v>19</v>
      </c>
      <c r="O24" s="30">
        <v>927.08</v>
      </c>
      <c r="P24" s="24">
        <v>3</v>
      </c>
      <c r="Q24" s="30">
        <v>641.09</v>
      </c>
      <c r="R24" s="24">
        <v>7</v>
      </c>
      <c r="S24" s="30">
        <v>429.04</v>
      </c>
      <c r="T24" s="24">
        <v>3</v>
      </c>
      <c r="U24" s="30">
        <v>1490.98</v>
      </c>
      <c r="V24" s="24">
        <v>11</v>
      </c>
      <c r="W24" s="31">
        <v>863.26</v>
      </c>
      <c r="X24" s="24">
        <v>24</v>
      </c>
      <c r="Y24" s="30">
        <v>1712.56</v>
      </c>
      <c r="Z24" s="24">
        <v>8</v>
      </c>
      <c r="AA24" s="30">
        <v>1362.38</v>
      </c>
      <c r="AB24" s="24">
        <v>13</v>
      </c>
      <c r="AC24" s="30">
        <v>1251.29</v>
      </c>
      <c r="AD24" s="24">
        <v>7</v>
      </c>
      <c r="AE24" s="30">
        <v>1284.51</v>
      </c>
      <c r="AF24" s="24">
        <v>17</v>
      </c>
      <c r="AG24" s="31">
        <v>1370.89</v>
      </c>
      <c r="AH24" s="24">
        <v>45</v>
      </c>
      <c r="AI24" s="30">
        <v>900.99</v>
      </c>
      <c r="AJ24" s="24">
        <v>17</v>
      </c>
      <c r="AK24" s="30">
        <v>2846.59</v>
      </c>
      <c r="AL24" s="24">
        <v>6</v>
      </c>
      <c r="AM24" s="30">
        <v>3965.96</v>
      </c>
      <c r="AN24" s="24">
        <v>16</v>
      </c>
      <c r="AO24" s="30">
        <v>1959.15</v>
      </c>
      <c r="AP24" s="24">
        <v>9</v>
      </c>
      <c r="AQ24" s="31">
        <v>2504.46</v>
      </c>
      <c r="AR24" s="24">
        <v>48</v>
      </c>
      <c r="AS24" s="30">
        <v>769.41</v>
      </c>
      <c r="AT24" s="24">
        <v>9</v>
      </c>
    </row>
    <row r="25" spans="3:46" x14ac:dyDescent="0.25">
      <c r="C25" s="2">
        <v>22</v>
      </c>
      <c r="D25" s="2" t="s">
        <v>166</v>
      </c>
      <c r="E25" s="30">
        <v>687</v>
      </c>
      <c r="F25" s="24">
        <v>9</v>
      </c>
      <c r="G25" s="30">
        <v>1723.26</v>
      </c>
      <c r="H25" s="24">
        <v>13</v>
      </c>
      <c r="I25" s="30">
        <v>963.56</v>
      </c>
      <c r="J25" s="24">
        <v>6</v>
      </c>
      <c r="K25" s="30">
        <v>1572.97</v>
      </c>
      <c r="L25" s="24">
        <v>7</v>
      </c>
      <c r="M25" s="31">
        <v>1379.48</v>
      </c>
      <c r="N25" s="24">
        <v>35</v>
      </c>
      <c r="O25" s="30">
        <v>1330.08</v>
      </c>
      <c r="P25" s="24">
        <v>7</v>
      </c>
      <c r="Q25" s="30">
        <v>579.25</v>
      </c>
      <c r="R25" s="24">
        <v>7</v>
      </c>
      <c r="S25" s="30">
        <v>1037.8699999999999</v>
      </c>
      <c r="T25" s="24">
        <v>15</v>
      </c>
      <c r="U25" s="30">
        <v>1252.72</v>
      </c>
      <c r="V25" s="24">
        <v>7</v>
      </c>
      <c r="W25" s="31">
        <v>967.73</v>
      </c>
      <c r="X25" s="24">
        <v>36</v>
      </c>
      <c r="Y25" s="30">
        <v>879.52</v>
      </c>
      <c r="Z25" s="24">
        <v>13</v>
      </c>
      <c r="AA25" s="30">
        <v>1680.86</v>
      </c>
      <c r="AB25" s="24">
        <v>12</v>
      </c>
      <c r="AC25" s="30">
        <v>1411.82</v>
      </c>
      <c r="AD25" s="24">
        <v>11</v>
      </c>
      <c r="AE25" s="30">
        <v>1105.33</v>
      </c>
      <c r="AF25" s="24">
        <v>19</v>
      </c>
      <c r="AG25" s="31">
        <v>1271.8599999999999</v>
      </c>
      <c r="AH25" s="24">
        <v>55</v>
      </c>
      <c r="AI25" s="30">
        <v>962.48</v>
      </c>
      <c r="AJ25" s="24">
        <v>15</v>
      </c>
      <c r="AK25" s="30">
        <v>4457.2</v>
      </c>
      <c r="AL25" s="24">
        <v>14</v>
      </c>
      <c r="AM25" s="30">
        <v>1917.61</v>
      </c>
      <c r="AN25" s="24">
        <v>10</v>
      </c>
      <c r="AO25" s="30">
        <v>2249.94</v>
      </c>
      <c r="AP25" s="24">
        <v>3</v>
      </c>
      <c r="AQ25" s="31">
        <v>2054.8200000000002</v>
      </c>
      <c r="AR25" s="24">
        <v>42</v>
      </c>
      <c r="AS25" s="30">
        <v>1264.08</v>
      </c>
      <c r="AT25" s="24">
        <v>9</v>
      </c>
    </row>
    <row r="26" spans="3:46" x14ac:dyDescent="0.25">
      <c r="C26" s="2">
        <v>23</v>
      </c>
      <c r="D26" s="2" t="s">
        <v>162</v>
      </c>
      <c r="E26" s="30">
        <v>1566.61</v>
      </c>
      <c r="F26" s="24">
        <v>2</v>
      </c>
      <c r="G26" s="30">
        <v>1676.26</v>
      </c>
      <c r="H26" s="24">
        <v>4</v>
      </c>
      <c r="I26" s="30">
        <v>1167.74</v>
      </c>
      <c r="J26" s="24">
        <v>10</v>
      </c>
      <c r="K26" s="30">
        <v>921.89</v>
      </c>
      <c r="L26" s="24">
        <v>8</v>
      </c>
      <c r="M26" s="31">
        <v>1170.52</v>
      </c>
      <c r="N26" s="24">
        <v>24</v>
      </c>
      <c r="O26" s="30">
        <v>915.15</v>
      </c>
      <c r="P26" s="24">
        <v>6</v>
      </c>
      <c r="Q26" s="30">
        <v>876.62</v>
      </c>
      <c r="R26" s="24">
        <v>2</v>
      </c>
      <c r="S26" s="30">
        <v>2344.2199999999998</v>
      </c>
      <c r="T26" s="24">
        <v>6</v>
      </c>
      <c r="U26" s="30">
        <v>1524.52</v>
      </c>
      <c r="V26" s="24">
        <v>4</v>
      </c>
      <c r="W26" s="31">
        <v>1744.69</v>
      </c>
      <c r="X26" s="24">
        <v>18</v>
      </c>
      <c r="Y26" s="30">
        <v>1065.1199999999999</v>
      </c>
      <c r="Z26" s="24">
        <v>2</v>
      </c>
      <c r="AA26" s="30">
        <v>1056.93</v>
      </c>
      <c r="AB26" s="24">
        <v>3</v>
      </c>
      <c r="AC26" s="30">
        <v>1090.18</v>
      </c>
      <c r="AD26" s="24">
        <v>4</v>
      </c>
      <c r="AE26" s="30">
        <v>1500.18</v>
      </c>
      <c r="AF26" s="24">
        <v>2</v>
      </c>
      <c r="AG26" s="31">
        <v>1167.5</v>
      </c>
      <c r="AH26" s="24">
        <v>11</v>
      </c>
      <c r="AI26" s="30">
        <v>2538.3200000000002</v>
      </c>
      <c r="AJ26" s="24">
        <v>5</v>
      </c>
      <c r="AK26" s="30">
        <v>3805.1</v>
      </c>
      <c r="AL26" s="24">
        <v>14</v>
      </c>
      <c r="AM26" s="30">
        <v>4884.2299999999996</v>
      </c>
      <c r="AN26" s="24">
        <v>13</v>
      </c>
      <c r="AO26" s="30">
        <v>1054.33</v>
      </c>
      <c r="AP26" s="24">
        <v>8</v>
      </c>
      <c r="AQ26" s="31">
        <v>3541.46</v>
      </c>
      <c r="AR26" s="24">
        <v>40</v>
      </c>
      <c r="AS26" s="30">
        <v>1227.53</v>
      </c>
      <c r="AT26" s="24">
        <v>9</v>
      </c>
    </row>
    <row r="27" spans="3:46" x14ac:dyDescent="0.25">
      <c r="C27" s="2">
        <v>24</v>
      </c>
      <c r="D27" s="2" t="s">
        <v>188</v>
      </c>
      <c r="E27" s="30">
        <v>1488.11</v>
      </c>
      <c r="F27" s="24">
        <v>4</v>
      </c>
      <c r="G27" s="30">
        <v>811.11</v>
      </c>
      <c r="H27" s="24">
        <v>7</v>
      </c>
      <c r="I27" s="30">
        <v>1897.98</v>
      </c>
      <c r="J27" s="24">
        <v>8</v>
      </c>
      <c r="K27" s="30">
        <v>1064.45</v>
      </c>
      <c r="L27" s="24">
        <v>3</v>
      </c>
      <c r="M27" s="31">
        <v>1421.55</v>
      </c>
      <c r="N27" s="24">
        <v>22</v>
      </c>
      <c r="O27" s="30">
        <v>1034.4000000000001</v>
      </c>
      <c r="P27" s="24">
        <v>3</v>
      </c>
      <c r="Q27" s="30">
        <v>1364.47</v>
      </c>
      <c r="R27" s="24">
        <v>5</v>
      </c>
      <c r="S27" s="30">
        <v>2228.9899999999998</v>
      </c>
      <c r="T27" s="24">
        <v>7</v>
      </c>
      <c r="U27" s="30">
        <v>874.06</v>
      </c>
      <c r="V27" s="24">
        <v>11</v>
      </c>
      <c r="W27" s="31">
        <v>1428.71</v>
      </c>
      <c r="X27" s="24">
        <v>26</v>
      </c>
      <c r="Y27" s="30">
        <v>815.31</v>
      </c>
      <c r="Z27" s="24">
        <v>6</v>
      </c>
      <c r="AA27" s="30">
        <v>1689.32</v>
      </c>
      <c r="AB27" s="24">
        <v>1</v>
      </c>
      <c r="AC27" s="30">
        <v>924.03</v>
      </c>
      <c r="AD27" s="24">
        <v>6</v>
      </c>
      <c r="AE27" s="30">
        <v>3655.56</v>
      </c>
      <c r="AF27" s="24">
        <v>7</v>
      </c>
      <c r="AG27" s="31">
        <v>1338.71</v>
      </c>
      <c r="AH27" s="24">
        <v>20</v>
      </c>
      <c r="AI27" s="30">
        <v>4915</v>
      </c>
      <c r="AJ27" s="24">
        <v>3</v>
      </c>
      <c r="AK27" s="30">
        <v>2716.86</v>
      </c>
      <c r="AL27" s="24">
        <v>15</v>
      </c>
      <c r="AM27" s="30">
        <v>2201.4</v>
      </c>
      <c r="AN27" s="24">
        <v>12</v>
      </c>
      <c r="AO27" s="30">
        <v>1242.96</v>
      </c>
      <c r="AP27" s="24">
        <v>7</v>
      </c>
      <c r="AQ27" s="31">
        <v>2508.67</v>
      </c>
      <c r="AR27" s="24">
        <v>37</v>
      </c>
      <c r="AS27" s="30">
        <v>725.22</v>
      </c>
      <c r="AT27" s="24">
        <v>12</v>
      </c>
    </row>
    <row r="28" spans="3:46" x14ac:dyDescent="0.25">
      <c r="C28" s="2">
        <v>25</v>
      </c>
      <c r="D28" s="2" t="s">
        <v>187</v>
      </c>
      <c r="E28" s="30">
        <v>1149.81</v>
      </c>
      <c r="F28" s="24">
        <v>3</v>
      </c>
      <c r="G28" s="30">
        <v>1195.44</v>
      </c>
      <c r="H28" s="24">
        <v>4</v>
      </c>
      <c r="I28" s="30">
        <v>1604.85</v>
      </c>
      <c r="J28" s="24">
        <v>9</v>
      </c>
      <c r="K28" s="30">
        <v>2494.86</v>
      </c>
      <c r="L28" s="24">
        <v>3</v>
      </c>
      <c r="M28" s="31">
        <v>1674.13</v>
      </c>
      <c r="N28" s="24">
        <v>19</v>
      </c>
      <c r="O28" s="30">
        <v>973.43</v>
      </c>
      <c r="P28" s="24">
        <v>7</v>
      </c>
      <c r="Q28" s="30">
        <v>1232.6500000000001</v>
      </c>
      <c r="R28" s="24">
        <v>3</v>
      </c>
      <c r="S28" s="30">
        <v>2233.1</v>
      </c>
      <c r="T28" s="24">
        <v>8</v>
      </c>
      <c r="U28" s="30">
        <v>1704.63</v>
      </c>
      <c r="V28" s="24">
        <v>4</v>
      </c>
      <c r="W28" s="31">
        <v>1831.88</v>
      </c>
      <c r="X28" s="24">
        <v>22</v>
      </c>
      <c r="Y28" s="30">
        <v>4837.97</v>
      </c>
      <c r="Z28" s="24">
        <v>2</v>
      </c>
      <c r="AA28" s="30">
        <v>1605.39</v>
      </c>
      <c r="AB28" s="24">
        <v>4</v>
      </c>
      <c r="AC28" s="30">
        <v>526.44000000000005</v>
      </c>
      <c r="AD28" s="24">
        <v>2</v>
      </c>
      <c r="AE28" s="30">
        <v>3305.1</v>
      </c>
      <c r="AF28" s="24">
        <v>9</v>
      </c>
      <c r="AG28" s="31">
        <v>2498.4299999999998</v>
      </c>
      <c r="AH28" s="24">
        <v>17</v>
      </c>
      <c r="AI28" s="30">
        <v>3439.38</v>
      </c>
      <c r="AJ28" s="24">
        <v>5</v>
      </c>
      <c r="AK28" s="30">
        <v>2417.81</v>
      </c>
      <c r="AL28" s="24">
        <v>7</v>
      </c>
      <c r="AM28" s="30">
        <v>3092.06</v>
      </c>
      <c r="AN28" s="24">
        <v>19</v>
      </c>
      <c r="AO28" s="30">
        <v>4026.6</v>
      </c>
      <c r="AP28" s="24">
        <v>3</v>
      </c>
      <c r="AQ28" s="31">
        <v>3121.79</v>
      </c>
      <c r="AR28" s="24">
        <v>34</v>
      </c>
      <c r="AS28" s="30">
        <v>1646.34</v>
      </c>
      <c r="AT28" s="24">
        <v>4</v>
      </c>
    </row>
    <row r="29" spans="3:46" x14ac:dyDescent="0.25">
      <c r="C29" s="2">
        <v>26</v>
      </c>
      <c r="D29" s="2" t="s">
        <v>191</v>
      </c>
      <c r="E29" s="30">
        <v>922.23</v>
      </c>
      <c r="F29" s="24">
        <v>7</v>
      </c>
      <c r="G29" s="30">
        <v>2166.9299999999998</v>
      </c>
      <c r="H29" s="24">
        <v>12</v>
      </c>
      <c r="I29" s="30">
        <v>1866.83</v>
      </c>
      <c r="J29" s="24">
        <v>14</v>
      </c>
      <c r="K29" s="30">
        <v>1101.0999999999999</v>
      </c>
      <c r="L29" s="24">
        <v>8</v>
      </c>
      <c r="M29" s="31">
        <v>1612.9</v>
      </c>
      <c r="N29" s="24">
        <v>41</v>
      </c>
      <c r="O29" s="30">
        <v>1017.75</v>
      </c>
      <c r="P29" s="24">
        <v>7</v>
      </c>
      <c r="Q29" s="30">
        <v>3740.81</v>
      </c>
      <c r="R29" s="24">
        <v>10</v>
      </c>
      <c r="S29" s="30">
        <v>2416.7399999999998</v>
      </c>
      <c r="T29" s="24">
        <v>7</v>
      </c>
      <c r="U29" s="30">
        <v>1540.9</v>
      </c>
      <c r="V29" s="24">
        <v>7</v>
      </c>
      <c r="W29" s="31">
        <v>2410.67</v>
      </c>
      <c r="X29" s="24">
        <v>31</v>
      </c>
      <c r="Y29" s="30">
        <v>1103.5999999999999</v>
      </c>
      <c r="Z29" s="24">
        <v>8</v>
      </c>
      <c r="AA29" s="30">
        <v>1420.57</v>
      </c>
      <c r="AB29" s="24">
        <v>2</v>
      </c>
      <c r="AC29" s="30">
        <v>2561.12</v>
      </c>
      <c r="AD29" s="24">
        <v>3</v>
      </c>
      <c r="AE29" s="30">
        <v>1575.74</v>
      </c>
      <c r="AF29" s="24">
        <v>4</v>
      </c>
      <c r="AG29" s="31">
        <v>1712.93</v>
      </c>
      <c r="AH29" s="24">
        <v>17</v>
      </c>
      <c r="AI29" s="30">
        <v>2798.22</v>
      </c>
      <c r="AJ29" s="24">
        <v>3</v>
      </c>
      <c r="AK29" s="30">
        <v>1422.83</v>
      </c>
      <c r="AL29" s="24">
        <v>7</v>
      </c>
      <c r="AM29" s="30">
        <v>2051.6799999999998</v>
      </c>
      <c r="AN29" s="24">
        <v>16</v>
      </c>
      <c r="AO29" s="30">
        <v>1781.35</v>
      </c>
      <c r="AP29" s="24">
        <v>5</v>
      </c>
      <c r="AQ29" s="31">
        <v>1815.05</v>
      </c>
      <c r="AR29" s="24">
        <v>31</v>
      </c>
      <c r="AS29" s="30">
        <v>1298.8699999999999</v>
      </c>
      <c r="AT29" s="24">
        <v>6</v>
      </c>
    </row>
    <row r="30" spans="3:46" x14ac:dyDescent="0.25">
      <c r="C30" s="2">
        <v>27</v>
      </c>
      <c r="D30" s="2" t="s">
        <v>192</v>
      </c>
      <c r="E30" s="30">
        <v>689.47</v>
      </c>
      <c r="F30" s="24">
        <v>8</v>
      </c>
      <c r="G30" s="30">
        <v>471.6</v>
      </c>
      <c r="H30" s="24">
        <v>5</v>
      </c>
      <c r="I30" s="30">
        <v>554.14</v>
      </c>
      <c r="J30" s="24">
        <v>5</v>
      </c>
      <c r="K30" s="30">
        <v>622.53</v>
      </c>
      <c r="L30" s="24">
        <v>8</v>
      </c>
      <c r="M30" s="31">
        <v>585.15</v>
      </c>
      <c r="N30" s="24">
        <v>26</v>
      </c>
      <c r="O30" s="30">
        <v>2352.69</v>
      </c>
      <c r="P30" s="24">
        <v>5</v>
      </c>
      <c r="Q30" s="30">
        <v>1057.05</v>
      </c>
      <c r="R30" s="24">
        <v>8</v>
      </c>
      <c r="S30" s="30">
        <v>1583.46</v>
      </c>
      <c r="T30" s="24">
        <v>10</v>
      </c>
      <c r="U30" s="30">
        <v>1328.23</v>
      </c>
      <c r="V30" s="24">
        <v>8</v>
      </c>
      <c r="W30" s="31">
        <v>1500.64</v>
      </c>
      <c r="X30" s="24">
        <v>31</v>
      </c>
      <c r="Y30" s="30" t="s">
        <v>213</v>
      </c>
      <c r="Z30" s="24">
        <v>0</v>
      </c>
      <c r="AA30" s="30">
        <v>3113.08</v>
      </c>
      <c r="AB30" s="24">
        <v>2</v>
      </c>
      <c r="AC30" s="30">
        <v>1042.21</v>
      </c>
      <c r="AD30" s="24">
        <v>2</v>
      </c>
      <c r="AE30" s="30">
        <v>1393.8</v>
      </c>
      <c r="AF30" s="24">
        <v>3</v>
      </c>
      <c r="AG30" s="31">
        <v>1582.71</v>
      </c>
      <c r="AH30" s="24">
        <v>7</v>
      </c>
      <c r="AI30" s="30">
        <v>2481.1999999999998</v>
      </c>
      <c r="AJ30" s="24">
        <v>7</v>
      </c>
      <c r="AK30" s="30">
        <v>3462.17</v>
      </c>
      <c r="AL30" s="24">
        <v>6</v>
      </c>
      <c r="AM30" s="30">
        <v>3649.16</v>
      </c>
      <c r="AN30" s="24">
        <v>9</v>
      </c>
      <c r="AO30" s="30">
        <v>2089.4</v>
      </c>
      <c r="AP30" s="24">
        <v>9</v>
      </c>
      <c r="AQ30" s="31">
        <v>3062.85</v>
      </c>
      <c r="AR30" s="24">
        <v>31</v>
      </c>
      <c r="AS30" s="30">
        <v>1395.56</v>
      </c>
      <c r="AT30" s="24">
        <v>9</v>
      </c>
    </row>
    <row r="31" spans="3:46" x14ac:dyDescent="0.25">
      <c r="C31" s="2">
        <v>28</v>
      </c>
      <c r="D31" s="2" t="s">
        <v>193</v>
      </c>
      <c r="E31" s="30" t="s">
        <v>213</v>
      </c>
      <c r="F31" s="24">
        <v>0</v>
      </c>
      <c r="G31" s="30" t="s">
        <v>213</v>
      </c>
      <c r="H31" s="24">
        <v>0</v>
      </c>
      <c r="I31" s="30" t="s">
        <v>213</v>
      </c>
      <c r="J31" s="24">
        <v>0</v>
      </c>
      <c r="K31" s="30">
        <v>3592.74</v>
      </c>
      <c r="L31" s="24">
        <v>1</v>
      </c>
      <c r="M31" s="31">
        <v>3592.74</v>
      </c>
      <c r="N31" s="24">
        <v>1</v>
      </c>
      <c r="O31" s="30">
        <v>2406.06</v>
      </c>
      <c r="P31" s="24">
        <v>4</v>
      </c>
      <c r="Q31" s="30">
        <v>669.55</v>
      </c>
      <c r="R31" s="24">
        <v>1</v>
      </c>
      <c r="S31" s="30">
        <v>6112.46</v>
      </c>
      <c r="T31" s="24">
        <v>2</v>
      </c>
      <c r="U31" s="30">
        <v>9270.6200000000008</v>
      </c>
      <c r="V31" s="24">
        <v>2</v>
      </c>
      <c r="W31" s="31">
        <v>5353.61</v>
      </c>
      <c r="X31" s="24">
        <v>9</v>
      </c>
      <c r="Y31" s="30" t="s">
        <v>213</v>
      </c>
      <c r="Z31" s="24">
        <v>0</v>
      </c>
      <c r="AA31" s="30" t="s">
        <v>213</v>
      </c>
      <c r="AB31" s="24">
        <v>0</v>
      </c>
      <c r="AC31" s="30">
        <v>295.23</v>
      </c>
      <c r="AD31" s="24">
        <v>3</v>
      </c>
      <c r="AE31" s="30">
        <v>2295.84</v>
      </c>
      <c r="AF31" s="24">
        <v>3</v>
      </c>
      <c r="AG31" s="31">
        <v>909.52</v>
      </c>
      <c r="AH31" s="24">
        <v>6</v>
      </c>
      <c r="AI31" s="30">
        <v>1372.85</v>
      </c>
      <c r="AJ31" s="24">
        <v>7</v>
      </c>
      <c r="AK31" s="30">
        <v>4389.26</v>
      </c>
      <c r="AL31" s="24">
        <v>4</v>
      </c>
      <c r="AM31" s="30">
        <v>3455.86</v>
      </c>
      <c r="AN31" s="24">
        <v>14</v>
      </c>
      <c r="AO31" s="30">
        <v>2858.55</v>
      </c>
      <c r="AP31" s="24">
        <v>5</v>
      </c>
      <c r="AQ31" s="31">
        <v>3094.61</v>
      </c>
      <c r="AR31" s="24">
        <v>30</v>
      </c>
      <c r="AS31" s="30">
        <v>3030.81</v>
      </c>
      <c r="AT31" s="24">
        <v>1</v>
      </c>
    </row>
    <row r="32" spans="3:46" x14ac:dyDescent="0.25">
      <c r="C32" s="2">
        <v>29</v>
      </c>
      <c r="D32" s="2" t="s">
        <v>194</v>
      </c>
      <c r="E32" s="30">
        <v>210.23</v>
      </c>
      <c r="F32" s="24">
        <v>1</v>
      </c>
      <c r="G32" s="30">
        <v>826.52</v>
      </c>
      <c r="H32" s="24">
        <v>2</v>
      </c>
      <c r="I32" s="30">
        <v>2751.2</v>
      </c>
      <c r="J32" s="24">
        <v>4</v>
      </c>
      <c r="K32" s="30">
        <v>1571.45</v>
      </c>
      <c r="L32" s="24">
        <v>5</v>
      </c>
      <c r="M32" s="31">
        <v>1833.36</v>
      </c>
      <c r="N32" s="24">
        <v>12</v>
      </c>
      <c r="O32" s="30" t="s">
        <v>213</v>
      </c>
      <c r="P32" s="24">
        <v>0</v>
      </c>
      <c r="Q32" s="30">
        <v>1276.28</v>
      </c>
      <c r="R32" s="24">
        <v>6</v>
      </c>
      <c r="S32" s="30">
        <v>2775.66</v>
      </c>
      <c r="T32" s="24">
        <v>7</v>
      </c>
      <c r="U32" s="30">
        <v>959.03</v>
      </c>
      <c r="V32" s="24">
        <v>2</v>
      </c>
      <c r="W32" s="31">
        <v>2023.57</v>
      </c>
      <c r="X32" s="24">
        <v>15</v>
      </c>
      <c r="Y32" s="30">
        <v>1311.83</v>
      </c>
      <c r="Z32" s="24">
        <v>2</v>
      </c>
      <c r="AA32" s="30">
        <v>1883.36</v>
      </c>
      <c r="AB32" s="24">
        <v>4</v>
      </c>
      <c r="AC32" s="30">
        <v>2936.2</v>
      </c>
      <c r="AD32" s="24">
        <v>6</v>
      </c>
      <c r="AE32" s="30">
        <v>1708.13</v>
      </c>
      <c r="AF32" s="24">
        <v>5</v>
      </c>
      <c r="AG32" s="31">
        <v>2298.5</v>
      </c>
      <c r="AH32" s="24">
        <v>17</v>
      </c>
      <c r="AI32" s="30">
        <v>570.96</v>
      </c>
      <c r="AJ32" s="24">
        <v>2</v>
      </c>
      <c r="AK32" s="30">
        <v>1370.38</v>
      </c>
      <c r="AL32" s="24">
        <v>5</v>
      </c>
      <c r="AM32" s="30">
        <v>1050.68</v>
      </c>
      <c r="AN32" s="24">
        <v>8</v>
      </c>
      <c r="AO32" s="30">
        <v>1095.28</v>
      </c>
      <c r="AP32" s="24">
        <v>8</v>
      </c>
      <c r="AQ32" s="31">
        <v>1143.42</v>
      </c>
      <c r="AR32" s="24">
        <v>23</v>
      </c>
      <c r="AS32" s="30" t="s">
        <v>213</v>
      </c>
      <c r="AT32" s="24">
        <v>0</v>
      </c>
    </row>
    <row r="33" spans="3:46" x14ac:dyDescent="0.25">
      <c r="C33" s="2">
        <v>30</v>
      </c>
      <c r="D33" s="2" t="s">
        <v>195</v>
      </c>
      <c r="E33" s="30">
        <v>1132.1500000000001</v>
      </c>
      <c r="F33" s="24">
        <v>6</v>
      </c>
      <c r="G33" s="30">
        <v>586.04999999999995</v>
      </c>
      <c r="H33" s="24">
        <v>3</v>
      </c>
      <c r="I33" s="30">
        <v>2764.84</v>
      </c>
      <c r="J33" s="24">
        <v>6</v>
      </c>
      <c r="K33" s="30">
        <v>867.84</v>
      </c>
      <c r="L33" s="24">
        <v>5</v>
      </c>
      <c r="M33" s="31">
        <v>1722.17</v>
      </c>
      <c r="N33" s="24">
        <v>20</v>
      </c>
      <c r="O33" s="30">
        <v>1122.1500000000001</v>
      </c>
      <c r="P33" s="24">
        <v>8</v>
      </c>
      <c r="Q33" s="30">
        <v>1202.69</v>
      </c>
      <c r="R33" s="24">
        <v>1</v>
      </c>
      <c r="S33" s="30">
        <v>740.35</v>
      </c>
      <c r="T33" s="24">
        <v>3</v>
      </c>
      <c r="U33" s="30">
        <v>1961.84</v>
      </c>
      <c r="V33" s="24">
        <v>3</v>
      </c>
      <c r="W33" s="31">
        <v>1202.03</v>
      </c>
      <c r="X33" s="24">
        <v>15</v>
      </c>
      <c r="Y33" s="30" t="s">
        <v>213</v>
      </c>
      <c r="Z33" s="24">
        <v>0</v>
      </c>
      <c r="AA33" s="30">
        <v>1257.81</v>
      </c>
      <c r="AB33" s="24">
        <v>4</v>
      </c>
      <c r="AC33" s="30">
        <v>1637.34</v>
      </c>
      <c r="AD33" s="24">
        <v>3</v>
      </c>
      <c r="AE33" s="30">
        <v>2959.08</v>
      </c>
      <c r="AF33" s="24">
        <v>2</v>
      </c>
      <c r="AG33" s="31">
        <v>1506.83</v>
      </c>
      <c r="AH33" s="24">
        <v>9</v>
      </c>
      <c r="AI33" s="30">
        <v>2618.1799999999998</v>
      </c>
      <c r="AJ33" s="24">
        <v>4</v>
      </c>
      <c r="AK33" s="30">
        <v>919.61</v>
      </c>
      <c r="AL33" s="24">
        <v>1</v>
      </c>
      <c r="AM33" s="30">
        <v>1503.45</v>
      </c>
      <c r="AN33" s="24">
        <v>14</v>
      </c>
      <c r="AO33" s="30">
        <v>2960.2</v>
      </c>
      <c r="AP33" s="24">
        <v>3</v>
      </c>
      <c r="AQ33" s="31">
        <v>1737.95</v>
      </c>
      <c r="AR33" s="24">
        <v>22</v>
      </c>
      <c r="AS33" s="30">
        <v>1992.15</v>
      </c>
      <c r="AT33" s="24">
        <v>7</v>
      </c>
    </row>
    <row r="34" spans="3:46" x14ac:dyDescent="0.25">
      <c r="C34" s="2">
        <v>31</v>
      </c>
      <c r="D34" s="2" t="s">
        <v>196</v>
      </c>
      <c r="E34" s="30">
        <v>2181.0700000000002</v>
      </c>
      <c r="F34" s="24">
        <v>5</v>
      </c>
      <c r="G34" s="30">
        <v>1351.59</v>
      </c>
      <c r="H34" s="24">
        <v>5</v>
      </c>
      <c r="I34" s="30">
        <v>90.57</v>
      </c>
      <c r="J34" s="24">
        <v>2</v>
      </c>
      <c r="K34" s="30">
        <v>395.09</v>
      </c>
      <c r="L34" s="24">
        <v>5</v>
      </c>
      <c r="M34" s="31">
        <v>658.56</v>
      </c>
      <c r="N34" s="24">
        <v>17</v>
      </c>
      <c r="O34" s="30">
        <v>1688.4</v>
      </c>
      <c r="P34" s="24">
        <v>1</v>
      </c>
      <c r="Q34" s="30">
        <v>1942.28</v>
      </c>
      <c r="R34" s="24">
        <v>5</v>
      </c>
      <c r="S34" s="30">
        <v>871.72</v>
      </c>
      <c r="T34" s="24">
        <v>5</v>
      </c>
      <c r="U34" s="30">
        <v>2408.86</v>
      </c>
      <c r="V34" s="24">
        <v>6</v>
      </c>
      <c r="W34" s="31">
        <v>1621.93</v>
      </c>
      <c r="X34" s="24">
        <v>17</v>
      </c>
      <c r="Y34" s="30">
        <v>847.73</v>
      </c>
      <c r="Z34" s="24">
        <v>3</v>
      </c>
      <c r="AA34" s="30">
        <v>1977.74</v>
      </c>
      <c r="AB34" s="24">
        <v>4</v>
      </c>
      <c r="AC34" s="30">
        <v>90.92</v>
      </c>
      <c r="AD34" s="24">
        <v>1</v>
      </c>
      <c r="AE34" s="30">
        <v>3071.37</v>
      </c>
      <c r="AF34" s="24">
        <v>2</v>
      </c>
      <c r="AG34" s="31">
        <v>1572.57</v>
      </c>
      <c r="AH34" s="24">
        <v>10</v>
      </c>
      <c r="AI34" s="30">
        <v>2197.48</v>
      </c>
      <c r="AJ34" s="24">
        <v>4</v>
      </c>
      <c r="AK34" s="30">
        <v>2820.16</v>
      </c>
      <c r="AL34" s="24">
        <v>7</v>
      </c>
      <c r="AM34" s="30">
        <v>1655.62</v>
      </c>
      <c r="AN34" s="24">
        <v>6</v>
      </c>
      <c r="AO34" s="30">
        <v>7426.85</v>
      </c>
      <c r="AP34" s="24">
        <v>2</v>
      </c>
      <c r="AQ34" s="31">
        <v>2578.4899999999998</v>
      </c>
      <c r="AR34" s="24">
        <v>19</v>
      </c>
      <c r="AS34" s="30">
        <v>684.82</v>
      </c>
      <c r="AT34" s="24">
        <v>2</v>
      </c>
    </row>
    <row r="35" spans="3:46" x14ac:dyDescent="0.25">
      <c r="C35" s="2">
        <v>32</v>
      </c>
      <c r="D35" s="2" t="s">
        <v>197</v>
      </c>
      <c r="E35" s="30">
        <v>709.05</v>
      </c>
      <c r="F35" s="24">
        <v>13</v>
      </c>
      <c r="G35" s="30">
        <v>498.51</v>
      </c>
      <c r="H35" s="24">
        <v>11</v>
      </c>
      <c r="I35" s="30">
        <v>785.22</v>
      </c>
      <c r="J35" s="24">
        <v>13</v>
      </c>
      <c r="K35" s="30">
        <v>537.39</v>
      </c>
      <c r="L35" s="24">
        <v>12</v>
      </c>
      <c r="M35" s="31">
        <v>652.85</v>
      </c>
      <c r="N35" s="24">
        <v>49</v>
      </c>
      <c r="O35" s="30">
        <v>741.93</v>
      </c>
      <c r="P35" s="24">
        <v>9</v>
      </c>
      <c r="Q35" s="30">
        <v>676.08</v>
      </c>
      <c r="R35" s="24">
        <v>12</v>
      </c>
      <c r="S35" s="30">
        <v>2601.42</v>
      </c>
      <c r="T35" s="24">
        <v>8</v>
      </c>
      <c r="U35" s="30">
        <v>1269.4100000000001</v>
      </c>
      <c r="V35" s="24">
        <v>8</v>
      </c>
      <c r="W35" s="31">
        <v>1654.09</v>
      </c>
      <c r="X35" s="24">
        <v>37</v>
      </c>
      <c r="Y35" s="30">
        <v>798.34</v>
      </c>
      <c r="Z35" s="24">
        <v>8</v>
      </c>
      <c r="AA35" s="30">
        <v>1134.19</v>
      </c>
      <c r="AB35" s="24">
        <v>8</v>
      </c>
      <c r="AC35" s="30">
        <v>855.87</v>
      </c>
      <c r="AD35" s="24">
        <v>8</v>
      </c>
      <c r="AE35" s="30">
        <v>1896.39</v>
      </c>
      <c r="AF35" s="24">
        <v>7</v>
      </c>
      <c r="AG35" s="31">
        <v>980.45</v>
      </c>
      <c r="AH35" s="24">
        <v>31</v>
      </c>
      <c r="AI35" s="30">
        <v>1614.82</v>
      </c>
      <c r="AJ35" s="24">
        <v>5</v>
      </c>
      <c r="AK35" s="30">
        <v>3442.44</v>
      </c>
      <c r="AL35" s="24">
        <v>5</v>
      </c>
      <c r="AM35" s="30">
        <v>2572.98</v>
      </c>
      <c r="AN35" s="24">
        <v>3</v>
      </c>
      <c r="AO35" s="30">
        <v>546.17999999999995</v>
      </c>
      <c r="AP35" s="24">
        <v>5</v>
      </c>
      <c r="AQ35" s="31">
        <v>1732.4</v>
      </c>
      <c r="AR35" s="24">
        <v>18</v>
      </c>
      <c r="AS35" s="30">
        <v>4036.99</v>
      </c>
      <c r="AT35" s="24">
        <v>9</v>
      </c>
    </row>
    <row r="36" spans="3:46" x14ac:dyDescent="0.25">
      <c r="C36" s="2">
        <v>33</v>
      </c>
      <c r="D36" s="2" t="s">
        <v>198</v>
      </c>
      <c r="E36" s="30">
        <v>675.81</v>
      </c>
      <c r="F36" s="24">
        <v>3</v>
      </c>
      <c r="G36" s="30">
        <v>1760.19</v>
      </c>
      <c r="H36" s="24">
        <v>1</v>
      </c>
      <c r="I36" s="30">
        <v>623.14</v>
      </c>
      <c r="J36" s="24">
        <v>4</v>
      </c>
      <c r="K36" s="30">
        <v>383.92</v>
      </c>
      <c r="L36" s="24">
        <v>1</v>
      </c>
      <c r="M36" s="31">
        <v>665.42</v>
      </c>
      <c r="N36" s="24">
        <v>9</v>
      </c>
      <c r="O36" s="30">
        <v>1838.02</v>
      </c>
      <c r="P36" s="24">
        <v>2</v>
      </c>
      <c r="Q36" s="30">
        <v>1771.5</v>
      </c>
      <c r="R36" s="24">
        <v>3</v>
      </c>
      <c r="S36" s="30" t="s">
        <v>213</v>
      </c>
      <c r="T36" s="24">
        <v>0</v>
      </c>
      <c r="U36" s="30">
        <v>960.15</v>
      </c>
      <c r="V36" s="24">
        <v>1</v>
      </c>
      <c r="W36" s="31">
        <v>1648.58</v>
      </c>
      <c r="X36" s="24">
        <v>6</v>
      </c>
      <c r="Y36" s="30">
        <v>1330</v>
      </c>
      <c r="Z36" s="24">
        <v>3</v>
      </c>
      <c r="AA36" s="30">
        <v>2661.7</v>
      </c>
      <c r="AB36" s="24">
        <v>6</v>
      </c>
      <c r="AC36" s="30">
        <v>910.86</v>
      </c>
      <c r="AD36" s="24">
        <v>6</v>
      </c>
      <c r="AE36" s="30">
        <v>717.25</v>
      </c>
      <c r="AF36" s="24">
        <v>5</v>
      </c>
      <c r="AG36" s="31">
        <v>1420.8</v>
      </c>
      <c r="AH36" s="24">
        <v>20</v>
      </c>
      <c r="AI36" s="30">
        <v>1557.55</v>
      </c>
      <c r="AJ36" s="24">
        <v>2</v>
      </c>
      <c r="AK36" s="30" t="s">
        <v>213</v>
      </c>
      <c r="AL36" s="24">
        <v>0</v>
      </c>
      <c r="AM36" s="30">
        <v>2897.54</v>
      </c>
      <c r="AN36" s="24">
        <v>9</v>
      </c>
      <c r="AO36" s="30">
        <v>1958.37</v>
      </c>
      <c r="AP36" s="24">
        <v>6</v>
      </c>
      <c r="AQ36" s="31">
        <v>2282.4499999999998</v>
      </c>
      <c r="AR36" s="24">
        <v>17</v>
      </c>
      <c r="AS36" s="30">
        <v>2186.3200000000002</v>
      </c>
      <c r="AT36" s="24">
        <v>7</v>
      </c>
    </row>
    <row r="37" spans="3:46" x14ac:dyDescent="0.25">
      <c r="C37" s="2">
        <v>34</v>
      </c>
      <c r="D37" s="2" t="s">
        <v>199</v>
      </c>
      <c r="E37" s="30" t="s">
        <v>213</v>
      </c>
      <c r="F37" s="24">
        <v>0</v>
      </c>
      <c r="G37" s="30" t="s">
        <v>213</v>
      </c>
      <c r="H37" s="24">
        <v>0</v>
      </c>
      <c r="I37" s="30">
        <v>4161.25</v>
      </c>
      <c r="J37" s="24">
        <v>4</v>
      </c>
      <c r="K37" s="30">
        <v>1232.3</v>
      </c>
      <c r="L37" s="24">
        <v>1</v>
      </c>
      <c r="M37" s="31">
        <v>3566.38</v>
      </c>
      <c r="N37" s="24">
        <v>5</v>
      </c>
      <c r="O37" s="30">
        <v>5083.37</v>
      </c>
      <c r="P37" s="24">
        <v>3</v>
      </c>
      <c r="Q37" s="30">
        <v>3250.56</v>
      </c>
      <c r="R37" s="24">
        <v>4</v>
      </c>
      <c r="S37" s="30">
        <v>1802.17</v>
      </c>
      <c r="T37" s="24">
        <v>5</v>
      </c>
      <c r="U37" s="30" t="s">
        <v>213</v>
      </c>
      <c r="V37" s="24">
        <v>0</v>
      </c>
      <c r="W37" s="31">
        <v>2804.74</v>
      </c>
      <c r="X37" s="24">
        <v>12</v>
      </c>
      <c r="Y37" s="30">
        <v>1382.79</v>
      </c>
      <c r="Z37" s="24">
        <v>1</v>
      </c>
      <c r="AA37" s="30">
        <v>1002.73</v>
      </c>
      <c r="AB37" s="24">
        <v>1</v>
      </c>
      <c r="AC37" s="30">
        <v>5582.16</v>
      </c>
      <c r="AD37" s="24">
        <v>4</v>
      </c>
      <c r="AE37" s="30">
        <v>2026.38</v>
      </c>
      <c r="AF37" s="24">
        <v>3</v>
      </c>
      <c r="AG37" s="31">
        <v>4067.81</v>
      </c>
      <c r="AH37" s="24">
        <v>9</v>
      </c>
      <c r="AI37" s="30">
        <v>1923.66</v>
      </c>
      <c r="AJ37" s="24">
        <v>3</v>
      </c>
      <c r="AK37" s="30">
        <v>1668.38</v>
      </c>
      <c r="AL37" s="24">
        <v>4</v>
      </c>
      <c r="AM37" s="30">
        <v>2840.6</v>
      </c>
      <c r="AN37" s="24">
        <v>9</v>
      </c>
      <c r="AO37" s="30">
        <v>669.61</v>
      </c>
      <c r="AP37" s="24">
        <v>1</v>
      </c>
      <c r="AQ37" s="31">
        <v>2300.1999999999998</v>
      </c>
      <c r="AR37" s="24">
        <v>17</v>
      </c>
      <c r="AS37" s="30">
        <v>2626.06</v>
      </c>
      <c r="AT37" s="24">
        <v>1</v>
      </c>
    </row>
    <row r="38" spans="3:46" x14ac:dyDescent="0.25">
      <c r="C38" s="2">
        <v>35</v>
      </c>
      <c r="D38" s="2" t="s">
        <v>200</v>
      </c>
      <c r="E38" s="30" t="s">
        <v>213</v>
      </c>
      <c r="F38" s="24">
        <v>0</v>
      </c>
      <c r="G38" s="30">
        <v>4625.67</v>
      </c>
      <c r="H38" s="24">
        <v>2</v>
      </c>
      <c r="I38" s="30">
        <v>5349.85</v>
      </c>
      <c r="J38" s="24">
        <v>1</v>
      </c>
      <c r="K38" s="30" t="s">
        <v>213</v>
      </c>
      <c r="L38" s="24">
        <v>0</v>
      </c>
      <c r="M38" s="31">
        <v>4942.32</v>
      </c>
      <c r="N38" s="24">
        <v>3</v>
      </c>
      <c r="O38" s="30" t="s">
        <v>213</v>
      </c>
      <c r="P38" s="24">
        <v>0</v>
      </c>
      <c r="Q38" s="30" t="s">
        <v>213</v>
      </c>
      <c r="R38" s="24">
        <v>0</v>
      </c>
      <c r="S38" s="30" t="s">
        <v>213</v>
      </c>
      <c r="T38" s="24">
        <v>0</v>
      </c>
      <c r="U38" s="30">
        <v>1620.3</v>
      </c>
      <c r="V38" s="24">
        <v>1</v>
      </c>
      <c r="W38" s="31">
        <v>1620.3</v>
      </c>
      <c r="X38" s="24">
        <v>1</v>
      </c>
      <c r="Y38" s="30">
        <v>1855.75</v>
      </c>
      <c r="Z38" s="24">
        <v>1</v>
      </c>
      <c r="AA38" s="30">
        <v>3403.91</v>
      </c>
      <c r="AB38" s="24">
        <v>2</v>
      </c>
      <c r="AC38" s="30" t="s">
        <v>213</v>
      </c>
      <c r="AD38" s="24">
        <v>0</v>
      </c>
      <c r="AE38" s="30">
        <v>955.39</v>
      </c>
      <c r="AF38" s="24">
        <v>1</v>
      </c>
      <c r="AG38" s="31">
        <v>2872.43</v>
      </c>
      <c r="AH38" s="24">
        <v>4</v>
      </c>
      <c r="AI38" s="30">
        <v>499.07</v>
      </c>
      <c r="AJ38" s="24">
        <v>2</v>
      </c>
      <c r="AK38" s="30">
        <v>3742.76</v>
      </c>
      <c r="AL38" s="24">
        <v>1</v>
      </c>
      <c r="AM38" s="30">
        <v>2282.9299999999998</v>
      </c>
      <c r="AN38" s="24">
        <v>11</v>
      </c>
      <c r="AO38" s="30">
        <v>2051.11</v>
      </c>
      <c r="AP38" s="24">
        <v>3</v>
      </c>
      <c r="AQ38" s="31">
        <v>2147.9699999999998</v>
      </c>
      <c r="AR38" s="24">
        <v>17</v>
      </c>
      <c r="AS38" s="30">
        <v>917</v>
      </c>
      <c r="AT38" s="24">
        <v>2</v>
      </c>
    </row>
    <row r="39" spans="3:46" x14ac:dyDescent="0.25">
      <c r="C39" s="2">
        <v>36</v>
      </c>
      <c r="D39" s="2" t="s">
        <v>201</v>
      </c>
      <c r="E39" s="30">
        <v>1971.18</v>
      </c>
      <c r="F39" s="24">
        <v>2</v>
      </c>
      <c r="G39" s="30">
        <v>1922.36</v>
      </c>
      <c r="H39" s="24">
        <v>2</v>
      </c>
      <c r="I39" s="30">
        <v>976.61</v>
      </c>
      <c r="J39" s="24">
        <v>1</v>
      </c>
      <c r="K39" s="30">
        <v>3419.83</v>
      </c>
      <c r="L39" s="24">
        <v>2</v>
      </c>
      <c r="M39" s="31">
        <v>2255.35</v>
      </c>
      <c r="N39" s="24">
        <v>7</v>
      </c>
      <c r="O39" s="30">
        <v>6559.09</v>
      </c>
      <c r="P39" s="24">
        <v>1</v>
      </c>
      <c r="Q39" s="30">
        <v>921.6</v>
      </c>
      <c r="R39" s="24">
        <v>1</v>
      </c>
      <c r="S39" s="30" t="s">
        <v>213</v>
      </c>
      <c r="T39" s="24">
        <v>0</v>
      </c>
      <c r="U39" s="30">
        <v>434.89</v>
      </c>
      <c r="V39" s="24">
        <v>2</v>
      </c>
      <c r="W39" s="31">
        <v>1509.61</v>
      </c>
      <c r="X39" s="24">
        <v>4</v>
      </c>
      <c r="Y39" s="30">
        <v>864.36</v>
      </c>
      <c r="Z39" s="24">
        <v>2</v>
      </c>
      <c r="AA39" s="30">
        <v>889.6</v>
      </c>
      <c r="AB39" s="24">
        <v>2</v>
      </c>
      <c r="AC39" s="30">
        <v>34.58</v>
      </c>
      <c r="AD39" s="24">
        <v>1</v>
      </c>
      <c r="AE39" s="30">
        <v>1909.57</v>
      </c>
      <c r="AF39" s="24">
        <v>3</v>
      </c>
      <c r="AG39" s="31">
        <v>1038.44</v>
      </c>
      <c r="AH39" s="24">
        <v>8</v>
      </c>
      <c r="AI39" s="30">
        <v>2756.36</v>
      </c>
      <c r="AJ39" s="24">
        <v>1</v>
      </c>
      <c r="AK39" s="30">
        <v>2010.68</v>
      </c>
      <c r="AL39" s="24">
        <v>1</v>
      </c>
      <c r="AM39" s="30">
        <v>6066.83</v>
      </c>
      <c r="AN39" s="24">
        <v>11</v>
      </c>
      <c r="AO39" s="30">
        <v>2028.09</v>
      </c>
      <c r="AP39" s="24">
        <v>2</v>
      </c>
      <c r="AQ39" s="31">
        <v>4555.9399999999996</v>
      </c>
      <c r="AR39" s="24">
        <v>15</v>
      </c>
      <c r="AS39" s="30">
        <v>1760.07</v>
      </c>
      <c r="AT39" s="24">
        <v>3</v>
      </c>
    </row>
    <row r="40" spans="3:46" x14ac:dyDescent="0.25">
      <c r="C40" s="2">
        <v>37</v>
      </c>
      <c r="D40" s="2" t="s">
        <v>203</v>
      </c>
      <c r="E40" s="30" t="s">
        <v>213</v>
      </c>
      <c r="F40" s="24">
        <v>0</v>
      </c>
      <c r="G40" s="30" t="s">
        <v>213</v>
      </c>
      <c r="H40" s="24">
        <v>0</v>
      </c>
      <c r="I40" s="30" t="s">
        <v>213</v>
      </c>
      <c r="J40" s="24">
        <v>0</v>
      </c>
      <c r="K40" s="30" t="s">
        <v>213</v>
      </c>
      <c r="L40" s="24">
        <v>0</v>
      </c>
      <c r="M40" s="31" t="s">
        <v>213</v>
      </c>
      <c r="N40" s="24">
        <v>0</v>
      </c>
      <c r="O40" s="30">
        <v>1408.76</v>
      </c>
      <c r="P40" s="24">
        <v>2</v>
      </c>
      <c r="Q40" s="30" t="s">
        <v>213</v>
      </c>
      <c r="R40" s="24">
        <v>0</v>
      </c>
      <c r="S40" s="30" t="s">
        <v>213</v>
      </c>
      <c r="T40" s="24">
        <v>0</v>
      </c>
      <c r="U40" s="30">
        <v>1886.69</v>
      </c>
      <c r="V40" s="24">
        <v>2</v>
      </c>
      <c r="W40" s="31">
        <v>1773.89</v>
      </c>
      <c r="X40" s="24">
        <v>4</v>
      </c>
      <c r="Y40" s="30" t="s">
        <v>213</v>
      </c>
      <c r="Z40" s="24">
        <v>0</v>
      </c>
      <c r="AA40" s="30">
        <v>1759.72</v>
      </c>
      <c r="AB40" s="24">
        <v>3</v>
      </c>
      <c r="AC40" s="30">
        <v>4695.28</v>
      </c>
      <c r="AD40" s="24">
        <v>3</v>
      </c>
      <c r="AE40" s="30">
        <v>199.47</v>
      </c>
      <c r="AF40" s="24">
        <v>1</v>
      </c>
      <c r="AG40" s="31">
        <v>3650.19</v>
      </c>
      <c r="AH40" s="24">
        <v>7</v>
      </c>
      <c r="AI40" s="30">
        <v>2727.12</v>
      </c>
      <c r="AJ40" s="24">
        <v>3</v>
      </c>
      <c r="AK40" s="30" t="s">
        <v>213</v>
      </c>
      <c r="AL40" s="24">
        <v>0</v>
      </c>
      <c r="AM40" s="30">
        <v>2448.85</v>
      </c>
      <c r="AN40" s="24">
        <v>6</v>
      </c>
      <c r="AO40" s="30">
        <v>1708.24</v>
      </c>
      <c r="AP40" s="24">
        <v>6</v>
      </c>
      <c r="AQ40" s="31">
        <v>2209.0100000000002</v>
      </c>
      <c r="AR40" s="24">
        <v>15</v>
      </c>
      <c r="AS40" s="30">
        <v>1143.67</v>
      </c>
      <c r="AT40" s="24">
        <v>5</v>
      </c>
    </row>
    <row r="41" spans="3:46" x14ac:dyDescent="0.25">
      <c r="C41" s="2">
        <v>38</v>
      </c>
      <c r="D41" s="2" t="s">
        <v>202</v>
      </c>
      <c r="E41" s="30">
        <v>482.69</v>
      </c>
      <c r="F41" s="24">
        <v>1</v>
      </c>
      <c r="G41" s="30">
        <v>875.75</v>
      </c>
      <c r="H41" s="24">
        <v>4</v>
      </c>
      <c r="I41" s="30">
        <v>3361.35</v>
      </c>
      <c r="J41" s="24">
        <v>1</v>
      </c>
      <c r="K41" s="30" t="s">
        <v>213</v>
      </c>
      <c r="L41" s="24">
        <v>0</v>
      </c>
      <c r="M41" s="31">
        <v>1125.96</v>
      </c>
      <c r="N41" s="24">
        <v>6</v>
      </c>
      <c r="O41" s="30">
        <v>2046.73</v>
      </c>
      <c r="P41" s="24">
        <v>1</v>
      </c>
      <c r="Q41" s="30">
        <v>921.5</v>
      </c>
      <c r="R41" s="24">
        <v>2</v>
      </c>
      <c r="S41" s="30">
        <v>663.59</v>
      </c>
      <c r="T41" s="24">
        <v>4</v>
      </c>
      <c r="U41" s="30">
        <v>793.87</v>
      </c>
      <c r="V41" s="24">
        <v>1</v>
      </c>
      <c r="W41" s="31">
        <v>845.05</v>
      </c>
      <c r="X41" s="24">
        <v>8</v>
      </c>
      <c r="Y41" s="30">
        <v>915</v>
      </c>
      <c r="Z41" s="24">
        <v>1</v>
      </c>
      <c r="AA41" s="30" t="s">
        <v>213</v>
      </c>
      <c r="AB41" s="24">
        <v>0</v>
      </c>
      <c r="AC41" s="30">
        <v>690.11</v>
      </c>
      <c r="AD41" s="24">
        <v>2</v>
      </c>
      <c r="AE41" s="30">
        <v>1140.71</v>
      </c>
      <c r="AF41" s="24">
        <v>1</v>
      </c>
      <c r="AG41" s="31">
        <v>738.14</v>
      </c>
      <c r="AH41" s="24">
        <v>4</v>
      </c>
      <c r="AI41" s="30">
        <v>1850.48</v>
      </c>
      <c r="AJ41" s="24">
        <v>5</v>
      </c>
      <c r="AK41" s="30">
        <v>1894.19</v>
      </c>
      <c r="AL41" s="24">
        <v>3</v>
      </c>
      <c r="AM41" s="30">
        <v>2609.92</v>
      </c>
      <c r="AN41" s="24">
        <v>5</v>
      </c>
      <c r="AO41" s="30">
        <v>1089.51</v>
      </c>
      <c r="AP41" s="24">
        <v>2</v>
      </c>
      <c r="AQ41" s="31">
        <v>2058.02</v>
      </c>
      <c r="AR41" s="24">
        <v>15</v>
      </c>
      <c r="AS41" s="30">
        <v>2029.71</v>
      </c>
      <c r="AT41" s="24">
        <v>8</v>
      </c>
    </row>
    <row r="42" spans="3:46" x14ac:dyDescent="0.25">
      <c r="C42" s="2">
        <v>39</v>
      </c>
      <c r="D42" s="2" t="s">
        <v>190</v>
      </c>
      <c r="E42" s="30">
        <v>550.25</v>
      </c>
      <c r="F42" s="24">
        <v>2</v>
      </c>
      <c r="G42" s="30">
        <v>995.71</v>
      </c>
      <c r="H42" s="24">
        <v>6</v>
      </c>
      <c r="I42" s="30">
        <v>2364.15</v>
      </c>
      <c r="J42" s="24">
        <v>6</v>
      </c>
      <c r="K42" s="30">
        <v>1112.42</v>
      </c>
      <c r="L42" s="24">
        <v>3</v>
      </c>
      <c r="M42" s="31">
        <v>1444.15</v>
      </c>
      <c r="N42" s="24">
        <v>17</v>
      </c>
      <c r="O42" s="30">
        <v>241.26</v>
      </c>
      <c r="P42" s="24">
        <v>2</v>
      </c>
      <c r="Q42" s="30">
        <v>1748.84</v>
      </c>
      <c r="R42" s="24">
        <v>4</v>
      </c>
      <c r="S42" s="30">
        <v>1707.03</v>
      </c>
      <c r="T42" s="24">
        <v>5</v>
      </c>
      <c r="U42" s="30">
        <v>2145.36</v>
      </c>
      <c r="V42" s="24">
        <v>3</v>
      </c>
      <c r="W42" s="31">
        <v>1852.83</v>
      </c>
      <c r="X42" s="24">
        <v>14</v>
      </c>
      <c r="Y42" s="30">
        <v>2456.1799999999998</v>
      </c>
      <c r="Z42" s="24">
        <v>2</v>
      </c>
      <c r="AA42" s="30" t="s">
        <v>213</v>
      </c>
      <c r="AB42" s="24">
        <v>0</v>
      </c>
      <c r="AC42" s="30" t="s">
        <v>213</v>
      </c>
      <c r="AD42" s="24">
        <v>5</v>
      </c>
      <c r="AE42" s="30">
        <v>1283.6500000000001</v>
      </c>
      <c r="AF42" s="24">
        <v>6</v>
      </c>
      <c r="AG42" s="31">
        <v>1653.03</v>
      </c>
      <c r="AH42" s="24">
        <v>13</v>
      </c>
      <c r="AI42" s="30">
        <v>1491.15</v>
      </c>
      <c r="AJ42" s="24">
        <v>1</v>
      </c>
      <c r="AK42" s="30">
        <v>1281.6600000000001</v>
      </c>
      <c r="AL42" s="24">
        <v>7</v>
      </c>
      <c r="AM42" s="30">
        <v>1512</v>
      </c>
      <c r="AN42" s="24">
        <v>2</v>
      </c>
      <c r="AO42" s="30">
        <v>2310.77</v>
      </c>
      <c r="AP42" s="24">
        <v>4</v>
      </c>
      <c r="AQ42" s="31">
        <v>1801.48</v>
      </c>
      <c r="AR42" s="24">
        <v>14</v>
      </c>
      <c r="AS42" s="30">
        <v>2299.29</v>
      </c>
      <c r="AT42" s="24">
        <v>6</v>
      </c>
    </row>
    <row r="43" spans="3:46" x14ac:dyDescent="0.25">
      <c r="C43" s="2">
        <v>40</v>
      </c>
      <c r="D43" s="2" t="s">
        <v>204</v>
      </c>
      <c r="E43" s="30">
        <v>2359.36</v>
      </c>
      <c r="F43" s="24">
        <v>1</v>
      </c>
      <c r="G43" s="30">
        <v>1373.06</v>
      </c>
      <c r="H43" s="24">
        <v>3</v>
      </c>
      <c r="I43" s="30">
        <v>2394.89</v>
      </c>
      <c r="J43" s="24">
        <v>2</v>
      </c>
      <c r="K43" s="30">
        <v>1807.28</v>
      </c>
      <c r="L43" s="24">
        <v>2</v>
      </c>
      <c r="M43" s="31">
        <v>1989.16</v>
      </c>
      <c r="N43" s="24">
        <v>8</v>
      </c>
      <c r="O43" s="30">
        <v>798.35</v>
      </c>
      <c r="P43" s="24">
        <v>1</v>
      </c>
      <c r="Q43" s="30">
        <v>710.43</v>
      </c>
      <c r="R43" s="24">
        <v>1</v>
      </c>
      <c r="S43" s="30">
        <v>818.67</v>
      </c>
      <c r="T43" s="24">
        <v>2</v>
      </c>
      <c r="U43" s="30">
        <v>1443.6</v>
      </c>
      <c r="V43" s="24">
        <v>6</v>
      </c>
      <c r="W43" s="31">
        <v>926.88</v>
      </c>
      <c r="X43" s="24">
        <v>10</v>
      </c>
      <c r="Y43" s="30">
        <v>1689.87</v>
      </c>
      <c r="Z43" s="24">
        <v>4</v>
      </c>
      <c r="AA43" s="30" t="s">
        <v>213</v>
      </c>
      <c r="AB43" s="24">
        <v>0</v>
      </c>
      <c r="AC43" s="30">
        <v>982.97</v>
      </c>
      <c r="AD43" s="24">
        <v>0</v>
      </c>
      <c r="AE43" s="30">
        <v>1889.82</v>
      </c>
      <c r="AF43" s="24">
        <v>5</v>
      </c>
      <c r="AG43" s="31">
        <v>1343.86</v>
      </c>
      <c r="AH43" s="24">
        <v>9</v>
      </c>
      <c r="AI43" s="30">
        <v>3472.42</v>
      </c>
      <c r="AJ43" s="24">
        <v>6</v>
      </c>
      <c r="AK43" s="30">
        <v>2086.27</v>
      </c>
      <c r="AL43" s="24">
        <v>1</v>
      </c>
      <c r="AM43" s="30">
        <v>2101.96</v>
      </c>
      <c r="AN43" s="24">
        <v>1</v>
      </c>
      <c r="AO43" s="30">
        <v>1756.61</v>
      </c>
      <c r="AP43" s="24">
        <v>6</v>
      </c>
      <c r="AQ43" s="31">
        <v>2075.98</v>
      </c>
      <c r="AR43" s="24">
        <v>14</v>
      </c>
      <c r="AS43" s="30">
        <v>1197.06</v>
      </c>
      <c r="AT43" s="24">
        <v>12</v>
      </c>
    </row>
    <row r="44" spans="3:46" x14ac:dyDescent="0.25">
      <c r="C44" s="2">
        <v>41</v>
      </c>
      <c r="D44" s="2" t="s">
        <v>189</v>
      </c>
      <c r="E44" s="30">
        <v>654.62</v>
      </c>
      <c r="F44" s="24">
        <v>12</v>
      </c>
      <c r="G44" s="30">
        <v>599.91999999999996</v>
      </c>
      <c r="H44" s="24">
        <v>8</v>
      </c>
      <c r="I44" s="30">
        <v>523.97</v>
      </c>
      <c r="J44" s="24">
        <v>10</v>
      </c>
      <c r="K44" s="30">
        <v>870.78</v>
      </c>
      <c r="L44" s="24">
        <v>9</v>
      </c>
      <c r="M44" s="31">
        <v>648.88</v>
      </c>
      <c r="N44" s="24">
        <v>39</v>
      </c>
      <c r="O44" s="30">
        <v>515.57000000000005</v>
      </c>
      <c r="P44" s="24">
        <v>13</v>
      </c>
      <c r="Q44" s="30">
        <v>671.54</v>
      </c>
      <c r="R44" s="24">
        <v>3</v>
      </c>
      <c r="S44" s="30">
        <v>1377.11</v>
      </c>
      <c r="T44" s="24">
        <v>8</v>
      </c>
      <c r="U44" s="30">
        <v>652.91999999999996</v>
      </c>
      <c r="V44" s="24">
        <v>8</v>
      </c>
      <c r="W44" s="31">
        <v>943.74</v>
      </c>
      <c r="X44" s="24">
        <v>32</v>
      </c>
      <c r="Y44" s="30">
        <v>474.6</v>
      </c>
      <c r="Z44" s="24">
        <v>7</v>
      </c>
      <c r="AA44" s="30">
        <v>1515.81</v>
      </c>
      <c r="AB44" s="24">
        <v>6</v>
      </c>
      <c r="AC44" s="30">
        <v>1044.1199999999999</v>
      </c>
      <c r="AD44" s="24">
        <v>8</v>
      </c>
      <c r="AE44" s="30">
        <v>770.47</v>
      </c>
      <c r="AF44" s="24">
        <v>8</v>
      </c>
      <c r="AG44" s="31">
        <v>1033.22</v>
      </c>
      <c r="AH44" s="24">
        <v>29</v>
      </c>
      <c r="AI44" s="30">
        <v>622.91</v>
      </c>
      <c r="AJ44" s="24">
        <v>2</v>
      </c>
      <c r="AK44" s="30">
        <v>2427.2600000000002</v>
      </c>
      <c r="AL44" s="24">
        <v>5</v>
      </c>
      <c r="AM44" s="30">
        <v>3476.45</v>
      </c>
      <c r="AN44" s="24">
        <v>4</v>
      </c>
      <c r="AO44" s="30">
        <v>576.82000000000005</v>
      </c>
      <c r="AP44" s="24">
        <v>2</v>
      </c>
      <c r="AQ44" s="31">
        <v>2262.38</v>
      </c>
      <c r="AR44" s="24">
        <v>13</v>
      </c>
      <c r="AS44" s="30">
        <v>1093.97</v>
      </c>
      <c r="AT44" s="24">
        <v>6</v>
      </c>
    </row>
    <row r="47" spans="3:46" s="20" customFormat="1" x14ac:dyDescent="0.25">
      <c r="C47" s="66" t="s">
        <v>206</v>
      </c>
      <c r="D47" s="66"/>
      <c r="E47" s="66"/>
    </row>
    <row r="48" spans="3:46" s="20" customFormat="1" x14ac:dyDescent="0.25"/>
    <row r="49" spans="3:6" s="20" customFormat="1" x14ac:dyDescent="0.25">
      <c r="C49" s="67" t="s">
        <v>210</v>
      </c>
      <c r="D49" s="67"/>
      <c r="E49" s="67"/>
    </row>
    <row r="51" spans="3:6" x14ac:dyDescent="0.25">
      <c r="C51" s="71" t="s">
        <v>214</v>
      </c>
      <c r="D51" s="71"/>
      <c r="E51" s="71"/>
      <c r="F51" s="71"/>
    </row>
  </sheetData>
  <mergeCells count="31">
    <mergeCell ref="C51:F51"/>
    <mergeCell ref="C47:E47"/>
    <mergeCell ref="C49:E49"/>
    <mergeCell ref="AA3:AB3"/>
    <mergeCell ref="AC3:AD3"/>
    <mergeCell ref="AE3:AF3"/>
    <mergeCell ref="E2:N2"/>
    <mergeCell ref="O2:X2"/>
    <mergeCell ref="Y2:AH2"/>
    <mergeCell ref="AG3:AH3"/>
    <mergeCell ref="Q3:R3"/>
    <mergeCell ref="S3:T3"/>
    <mergeCell ref="U3:V3"/>
    <mergeCell ref="W3:X3"/>
    <mergeCell ref="Y3:Z3"/>
    <mergeCell ref="AS3:AT3"/>
    <mergeCell ref="C2:C4"/>
    <mergeCell ref="D2:D4"/>
    <mergeCell ref="AI3:AJ3"/>
    <mergeCell ref="AK3:AL3"/>
    <mergeCell ref="AM3:AN3"/>
    <mergeCell ref="AO3:AP3"/>
    <mergeCell ref="AQ3:AR3"/>
    <mergeCell ref="AI2:AR2"/>
    <mergeCell ref="AS2:AT2"/>
    <mergeCell ref="E3:F3"/>
    <mergeCell ref="G3:H3"/>
    <mergeCell ref="I3:J3"/>
    <mergeCell ref="K3:L3"/>
    <mergeCell ref="M3:N3"/>
    <mergeCell ref="O3:P3"/>
  </mergeCells>
  <pageMargins left="0.7" right="0.7" top="0.75" bottom="0.75" header="0.3" footer="0.3"/>
  <pageSetup orientation="portrait" horizontalDpi="0"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S53"/>
  <sheetViews>
    <sheetView workbookViewId="0">
      <pane xSplit="3" ySplit="4" topLeftCell="AL5" activePane="bottomRight" state="frozen"/>
      <selection pane="topRight" activeCell="D1" sqref="D1"/>
      <selection pane="bottomLeft" activeCell="A5" sqref="A5"/>
      <selection pane="bottomRight" activeCell="B2" sqref="B2:B4"/>
    </sheetView>
  </sheetViews>
  <sheetFormatPr defaultRowHeight="15" x14ac:dyDescent="0.25"/>
  <cols>
    <col min="1" max="1" width="3.140625" customWidth="1"/>
    <col min="3" max="3" width="39.28515625" customWidth="1"/>
    <col min="4" max="4" width="19.140625" customWidth="1"/>
    <col min="5" max="5" width="15.28515625" customWidth="1"/>
    <col min="6" max="6" width="19.85546875" customWidth="1"/>
    <col min="7" max="7" width="14" customWidth="1"/>
    <col min="8" max="8" width="20.42578125" customWidth="1"/>
    <col min="9" max="9" width="13.42578125" customWidth="1"/>
    <col min="10" max="10" width="19.5703125" customWidth="1"/>
    <col min="11" max="11" width="13.28515625" customWidth="1"/>
    <col min="12" max="12" width="19.5703125" customWidth="1"/>
    <col min="13" max="13" width="14.28515625" customWidth="1"/>
    <col min="14" max="14" width="19.7109375" customWidth="1"/>
    <col min="15" max="15" width="15" customWidth="1"/>
    <col min="16" max="16" width="19" customWidth="1"/>
    <col min="17" max="17" width="14.28515625" customWidth="1"/>
    <col min="18" max="18" width="19.42578125" customWidth="1"/>
    <col min="19" max="19" width="13.140625" customWidth="1"/>
    <col min="20" max="20" width="19" customWidth="1"/>
    <col min="21" max="21" width="14.28515625" customWidth="1"/>
    <col min="22" max="22" width="19.7109375" customWidth="1"/>
    <col min="23" max="23" width="15.140625" customWidth="1"/>
    <col min="24" max="24" width="19.140625" customWidth="1"/>
    <col min="25" max="25" width="12.42578125" customWidth="1"/>
    <col min="26" max="26" width="19.85546875" customWidth="1"/>
    <col min="27" max="27" width="13" customWidth="1"/>
    <col min="28" max="28" width="21" customWidth="1"/>
    <col min="29" max="29" width="14.42578125" customWidth="1"/>
    <col min="30" max="30" width="20" customWidth="1"/>
    <col min="31" max="31" width="14.140625" customWidth="1"/>
    <col min="32" max="32" width="21.7109375" customWidth="1"/>
    <col min="33" max="33" width="14.85546875" customWidth="1"/>
    <col min="34" max="34" width="20.140625" customWidth="1"/>
    <col min="35" max="35" width="13.42578125" customWidth="1"/>
    <col min="36" max="36" width="21.42578125" customWidth="1"/>
    <col min="37" max="37" width="14.5703125" customWidth="1"/>
    <col min="38" max="38" width="20.140625" customWidth="1"/>
    <col min="39" max="39" width="13.140625" customWidth="1"/>
    <col min="40" max="40" width="20" customWidth="1"/>
    <col min="41" max="41" width="13.7109375" customWidth="1"/>
    <col min="42" max="42" width="19.28515625" customWidth="1"/>
    <col min="43" max="43" width="13.85546875" customWidth="1"/>
    <col min="44" max="44" width="19.85546875" customWidth="1"/>
    <col min="45" max="45" width="15.42578125" customWidth="1"/>
  </cols>
  <sheetData>
    <row r="1" spans="2:45" ht="11.25" customHeight="1" x14ac:dyDescent="0.25"/>
    <row r="2" spans="2:45" s="20" customFormat="1" ht="30.75" customHeight="1" x14ac:dyDescent="0.25">
      <c r="B2" s="68" t="s">
        <v>145</v>
      </c>
      <c r="C2" s="68" t="s">
        <v>146</v>
      </c>
      <c r="D2" s="61">
        <v>2015</v>
      </c>
      <c r="E2" s="61"/>
      <c r="F2" s="61"/>
      <c r="G2" s="61"/>
      <c r="H2" s="61"/>
      <c r="I2" s="61"/>
      <c r="J2" s="61"/>
      <c r="K2" s="61"/>
      <c r="L2" s="61"/>
      <c r="M2" s="61"/>
      <c r="N2" s="61">
        <v>2016</v>
      </c>
      <c r="O2" s="61"/>
      <c r="P2" s="61"/>
      <c r="Q2" s="61"/>
      <c r="R2" s="61"/>
      <c r="S2" s="61"/>
      <c r="T2" s="61"/>
      <c r="U2" s="61"/>
      <c r="V2" s="61"/>
      <c r="W2" s="61"/>
      <c r="X2" s="61">
        <v>2017</v>
      </c>
      <c r="Y2" s="61"/>
      <c r="Z2" s="61"/>
      <c r="AA2" s="61"/>
      <c r="AB2" s="61"/>
      <c r="AC2" s="61"/>
      <c r="AD2" s="61"/>
      <c r="AE2" s="61"/>
      <c r="AF2" s="61"/>
      <c r="AG2" s="61"/>
      <c r="AH2" s="61">
        <v>2018</v>
      </c>
      <c r="AI2" s="61"/>
      <c r="AJ2" s="61"/>
      <c r="AK2" s="61"/>
      <c r="AL2" s="61"/>
      <c r="AM2" s="61"/>
      <c r="AN2" s="61"/>
      <c r="AO2" s="61"/>
      <c r="AP2" s="61"/>
      <c r="AQ2" s="61"/>
      <c r="AR2" s="61">
        <v>2019</v>
      </c>
      <c r="AS2" s="61"/>
    </row>
    <row r="3" spans="2:45" ht="33" customHeight="1" x14ac:dyDescent="0.25">
      <c r="B3" s="69"/>
      <c r="C3" s="69"/>
      <c r="D3" s="61" t="s">
        <v>0</v>
      </c>
      <c r="E3" s="61"/>
      <c r="F3" s="61" t="s">
        <v>209</v>
      </c>
      <c r="G3" s="61"/>
      <c r="H3" s="61" t="s">
        <v>2</v>
      </c>
      <c r="I3" s="61"/>
      <c r="J3" s="61" t="s">
        <v>3</v>
      </c>
      <c r="K3" s="61"/>
      <c r="L3" s="61">
        <v>2015</v>
      </c>
      <c r="M3" s="61"/>
      <c r="N3" s="61" t="s">
        <v>0</v>
      </c>
      <c r="O3" s="61"/>
      <c r="P3" s="61" t="s">
        <v>209</v>
      </c>
      <c r="Q3" s="61"/>
      <c r="R3" s="61" t="s">
        <v>2</v>
      </c>
      <c r="S3" s="61"/>
      <c r="T3" s="61" t="s">
        <v>3</v>
      </c>
      <c r="U3" s="61"/>
      <c r="V3" s="61">
        <v>2016</v>
      </c>
      <c r="W3" s="61"/>
      <c r="X3" s="61" t="s">
        <v>0</v>
      </c>
      <c r="Y3" s="61"/>
      <c r="Z3" s="61" t="s">
        <v>209</v>
      </c>
      <c r="AA3" s="61"/>
      <c r="AB3" s="61" t="s">
        <v>2</v>
      </c>
      <c r="AC3" s="61"/>
      <c r="AD3" s="61" t="s">
        <v>3</v>
      </c>
      <c r="AE3" s="61"/>
      <c r="AF3" s="61">
        <v>2017</v>
      </c>
      <c r="AG3" s="61"/>
      <c r="AH3" s="61" t="s">
        <v>0</v>
      </c>
      <c r="AI3" s="61"/>
      <c r="AJ3" s="61" t="s">
        <v>209</v>
      </c>
      <c r="AK3" s="61"/>
      <c r="AL3" s="61" t="s">
        <v>2</v>
      </c>
      <c r="AM3" s="61"/>
      <c r="AN3" s="61" t="s">
        <v>3</v>
      </c>
      <c r="AO3" s="61"/>
      <c r="AP3" s="61">
        <v>2018</v>
      </c>
      <c r="AQ3" s="61"/>
      <c r="AR3" s="61" t="s">
        <v>0</v>
      </c>
      <c r="AS3" s="61"/>
    </row>
    <row r="4" spans="2:45" ht="48" customHeight="1" x14ac:dyDescent="0.25">
      <c r="B4" s="70"/>
      <c r="C4" s="70"/>
      <c r="D4" s="25" t="s">
        <v>88</v>
      </c>
      <c r="E4" s="25" t="s">
        <v>147</v>
      </c>
      <c r="F4" s="25" t="s">
        <v>88</v>
      </c>
      <c r="G4" s="25" t="s">
        <v>147</v>
      </c>
      <c r="H4" s="25" t="s">
        <v>88</v>
      </c>
      <c r="I4" s="25" t="s">
        <v>147</v>
      </c>
      <c r="J4" s="25" t="s">
        <v>88</v>
      </c>
      <c r="K4" s="25" t="s">
        <v>147</v>
      </c>
      <c r="L4" s="25" t="s">
        <v>88</v>
      </c>
      <c r="M4" s="25" t="s">
        <v>147</v>
      </c>
      <c r="N4" s="25" t="s">
        <v>88</v>
      </c>
      <c r="O4" s="25" t="s">
        <v>147</v>
      </c>
      <c r="P4" s="25" t="s">
        <v>88</v>
      </c>
      <c r="Q4" s="25" t="s">
        <v>147</v>
      </c>
      <c r="R4" s="25" t="s">
        <v>88</v>
      </c>
      <c r="S4" s="25" t="s">
        <v>147</v>
      </c>
      <c r="T4" s="25" t="s">
        <v>88</v>
      </c>
      <c r="U4" s="25" t="s">
        <v>147</v>
      </c>
      <c r="V4" s="25" t="s">
        <v>88</v>
      </c>
      <c r="W4" s="25" t="s">
        <v>147</v>
      </c>
      <c r="X4" s="25" t="s">
        <v>88</v>
      </c>
      <c r="Y4" s="25" t="s">
        <v>147</v>
      </c>
      <c r="Z4" s="25" t="s">
        <v>88</v>
      </c>
      <c r="AA4" s="25" t="s">
        <v>147</v>
      </c>
      <c r="AB4" s="25" t="s">
        <v>88</v>
      </c>
      <c r="AC4" s="25" t="s">
        <v>147</v>
      </c>
      <c r="AD4" s="25" t="s">
        <v>88</v>
      </c>
      <c r="AE4" s="25" t="s">
        <v>147</v>
      </c>
      <c r="AF4" s="25" t="s">
        <v>88</v>
      </c>
      <c r="AG4" s="25" t="s">
        <v>147</v>
      </c>
      <c r="AH4" s="25" t="s">
        <v>88</v>
      </c>
      <c r="AI4" s="25" t="s">
        <v>147</v>
      </c>
      <c r="AJ4" s="25" t="s">
        <v>88</v>
      </c>
      <c r="AK4" s="25" t="s">
        <v>147</v>
      </c>
      <c r="AL4" s="25" t="s">
        <v>88</v>
      </c>
      <c r="AM4" s="25" t="s">
        <v>147</v>
      </c>
      <c r="AN4" s="25" t="s">
        <v>88</v>
      </c>
      <c r="AO4" s="25" t="s">
        <v>147</v>
      </c>
      <c r="AP4" s="25" t="s">
        <v>88</v>
      </c>
      <c r="AQ4" s="25" t="s">
        <v>147</v>
      </c>
      <c r="AR4" s="25" t="s">
        <v>88</v>
      </c>
      <c r="AS4" s="25" t="s">
        <v>147</v>
      </c>
    </row>
    <row r="5" spans="2:45" x14ac:dyDescent="0.25">
      <c r="B5" s="2">
        <v>1</v>
      </c>
      <c r="C5" s="2" t="s">
        <v>149</v>
      </c>
      <c r="D5" s="30">
        <v>2.89</v>
      </c>
      <c r="E5" s="24">
        <v>1104</v>
      </c>
      <c r="F5" s="30">
        <v>1.6</v>
      </c>
      <c r="G5" s="24">
        <v>1056</v>
      </c>
      <c r="H5" s="30">
        <v>2.14</v>
      </c>
      <c r="I5" s="24">
        <v>861</v>
      </c>
      <c r="J5" s="30">
        <v>1.97</v>
      </c>
      <c r="K5" s="24">
        <v>1054</v>
      </c>
      <c r="L5" s="31">
        <v>2.12</v>
      </c>
      <c r="M5" s="24">
        <v>4075</v>
      </c>
      <c r="N5" s="30">
        <v>2.83</v>
      </c>
      <c r="O5" s="24">
        <v>1073</v>
      </c>
      <c r="P5" s="30">
        <v>2.11</v>
      </c>
      <c r="Q5" s="24">
        <v>1046</v>
      </c>
      <c r="R5" s="30">
        <v>1.92</v>
      </c>
      <c r="S5" s="24">
        <v>905</v>
      </c>
      <c r="T5" s="30">
        <v>1.55</v>
      </c>
      <c r="U5" s="24">
        <v>1055</v>
      </c>
      <c r="V5" s="31">
        <v>2.08</v>
      </c>
      <c r="W5" s="24">
        <v>4079</v>
      </c>
      <c r="X5" s="30">
        <v>2.36</v>
      </c>
      <c r="Y5" s="24">
        <v>1037</v>
      </c>
      <c r="Z5" s="30">
        <v>1.6</v>
      </c>
      <c r="AA5" s="24">
        <v>974</v>
      </c>
      <c r="AB5" s="30">
        <v>1.53</v>
      </c>
      <c r="AC5" s="24">
        <v>883</v>
      </c>
      <c r="AD5" s="30">
        <v>1.9</v>
      </c>
      <c r="AE5" s="24">
        <v>1049</v>
      </c>
      <c r="AF5" s="31">
        <v>1.8</v>
      </c>
      <c r="AG5" s="24">
        <v>3943</v>
      </c>
      <c r="AH5" s="30">
        <v>2.14</v>
      </c>
      <c r="AI5" s="24">
        <v>772</v>
      </c>
      <c r="AJ5" s="30">
        <v>1.61</v>
      </c>
      <c r="AK5" s="24">
        <v>726</v>
      </c>
      <c r="AL5" s="30">
        <v>1.25</v>
      </c>
      <c r="AM5" s="24">
        <v>948</v>
      </c>
      <c r="AN5" s="30">
        <v>1.71</v>
      </c>
      <c r="AO5" s="24">
        <v>765</v>
      </c>
      <c r="AP5" s="31">
        <v>1.62</v>
      </c>
      <c r="AQ5" s="24">
        <v>3211</v>
      </c>
      <c r="AR5" s="30">
        <v>2.34</v>
      </c>
      <c r="AS5" s="24">
        <v>804</v>
      </c>
    </row>
    <row r="6" spans="2:45" x14ac:dyDescent="0.25">
      <c r="B6" s="2">
        <v>2</v>
      </c>
      <c r="C6" s="2" t="s">
        <v>148</v>
      </c>
      <c r="D6" s="30">
        <v>5.5</v>
      </c>
      <c r="E6" s="24">
        <v>410</v>
      </c>
      <c r="F6" s="30">
        <v>4.13</v>
      </c>
      <c r="G6" s="24">
        <v>415</v>
      </c>
      <c r="H6" s="30">
        <v>5.76</v>
      </c>
      <c r="I6" s="24">
        <v>473</v>
      </c>
      <c r="J6" s="30">
        <v>5.19</v>
      </c>
      <c r="K6" s="24">
        <v>417</v>
      </c>
      <c r="L6" s="31">
        <v>5.25</v>
      </c>
      <c r="M6" s="24">
        <v>1715</v>
      </c>
      <c r="N6" s="30">
        <v>5.67</v>
      </c>
      <c r="O6" s="24">
        <v>410</v>
      </c>
      <c r="P6" s="30">
        <v>4.93</v>
      </c>
      <c r="Q6" s="24">
        <v>392</v>
      </c>
      <c r="R6" s="30">
        <v>6.37</v>
      </c>
      <c r="S6" s="24">
        <v>402</v>
      </c>
      <c r="T6" s="30">
        <v>5.89</v>
      </c>
      <c r="U6" s="24">
        <v>355</v>
      </c>
      <c r="V6" s="31">
        <v>5.83</v>
      </c>
      <c r="W6" s="24">
        <v>1559</v>
      </c>
      <c r="X6" s="30">
        <v>5</v>
      </c>
      <c r="Y6" s="24">
        <v>420</v>
      </c>
      <c r="Z6" s="30">
        <v>5.2</v>
      </c>
      <c r="AA6" s="24">
        <v>405</v>
      </c>
      <c r="AB6" s="30">
        <v>7.18</v>
      </c>
      <c r="AC6" s="24">
        <v>437</v>
      </c>
      <c r="AD6" s="30">
        <v>5.47</v>
      </c>
      <c r="AE6" s="24">
        <v>411</v>
      </c>
      <c r="AF6" s="31">
        <v>6.07</v>
      </c>
      <c r="AG6" s="24">
        <v>1673</v>
      </c>
      <c r="AH6" s="30">
        <v>5.76</v>
      </c>
      <c r="AI6" s="24">
        <v>567</v>
      </c>
      <c r="AJ6" s="30">
        <v>5.24</v>
      </c>
      <c r="AK6" s="24">
        <v>616</v>
      </c>
      <c r="AL6" s="30">
        <v>7.47</v>
      </c>
      <c r="AM6" s="24">
        <v>881</v>
      </c>
      <c r="AN6" s="30">
        <v>5.42</v>
      </c>
      <c r="AO6" s="24">
        <v>558</v>
      </c>
      <c r="AP6" s="31">
        <v>6.26</v>
      </c>
      <c r="AQ6" s="24">
        <v>2622</v>
      </c>
      <c r="AR6" s="30">
        <v>6.37</v>
      </c>
      <c r="AS6" s="24">
        <v>553</v>
      </c>
    </row>
    <row r="7" spans="2:45" x14ac:dyDescent="0.25">
      <c r="B7" s="2">
        <v>3</v>
      </c>
      <c r="C7" s="2" t="s">
        <v>151</v>
      </c>
      <c r="D7" s="30">
        <v>2.2200000000000002</v>
      </c>
      <c r="E7" s="24">
        <v>592</v>
      </c>
      <c r="F7" s="30">
        <v>2.36</v>
      </c>
      <c r="G7" s="24">
        <v>533</v>
      </c>
      <c r="H7" s="30">
        <v>3.86</v>
      </c>
      <c r="I7" s="24">
        <v>617</v>
      </c>
      <c r="J7" s="30">
        <v>1.9</v>
      </c>
      <c r="K7" s="24">
        <v>577</v>
      </c>
      <c r="L7" s="31">
        <v>2.69</v>
      </c>
      <c r="M7" s="24">
        <v>2319</v>
      </c>
      <c r="N7" s="30">
        <v>1.69</v>
      </c>
      <c r="O7" s="24">
        <v>578</v>
      </c>
      <c r="P7" s="30">
        <v>1.84</v>
      </c>
      <c r="Q7" s="24">
        <v>558</v>
      </c>
      <c r="R7" s="30">
        <v>2.29</v>
      </c>
      <c r="S7" s="24">
        <v>607</v>
      </c>
      <c r="T7" s="30">
        <v>1.69</v>
      </c>
      <c r="U7" s="24">
        <v>525</v>
      </c>
      <c r="V7" s="31">
        <v>1.91</v>
      </c>
      <c r="W7" s="24">
        <v>2268</v>
      </c>
      <c r="X7" s="30">
        <v>2.0499999999999998</v>
      </c>
      <c r="Y7" s="24">
        <v>559</v>
      </c>
      <c r="Z7" s="30">
        <v>2.4300000000000002</v>
      </c>
      <c r="AA7" s="24">
        <v>554</v>
      </c>
      <c r="AB7" s="30">
        <v>3.01</v>
      </c>
      <c r="AC7" s="24">
        <v>589</v>
      </c>
      <c r="AD7" s="30">
        <v>2.02</v>
      </c>
      <c r="AE7" s="24">
        <v>545</v>
      </c>
      <c r="AF7" s="31">
        <v>2.4300000000000002</v>
      </c>
      <c r="AG7" s="24">
        <v>2247</v>
      </c>
      <c r="AH7" s="30">
        <v>3.41</v>
      </c>
      <c r="AI7" s="24">
        <v>364</v>
      </c>
      <c r="AJ7" s="30">
        <v>1.93</v>
      </c>
      <c r="AK7" s="24">
        <v>331</v>
      </c>
      <c r="AL7" s="30">
        <v>2.76</v>
      </c>
      <c r="AM7" s="24">
        <v>505</v>
      </c>
      <c r="AN7" s="30">
        <v>2.15</v>
      </c>
      <c r="AO7" s="24">
        <v>350</v>
      </c>
      <c r="AP7" s="31">
        <v>2.54</v>
      </c>
      <c r="AQ7" s="24">
        <v>1550</v>
      </c>
      <c r="AR7" s="30">
        <v>1.47</v>
      </c>
      <c r="AS7" s="24">
        <v>378</v>
      </c>
    </row>
    <row r="8" spans="2:45" x14ac:dyDescent="0.25">
      <c r="B8" s="2">
        <v>4</v>
      </c>
      <c r="C8" s="2" t="s">
        <v>150</v>
      </c>
      <c r="D8" s="30">
        <v>1.46</v>
      </c>
      <c r="E8" s="24">
        <v>443</v>
      </c>
      <c r="F8" s="30">
        <v>0.61</v>
      </c>
      <c r="G8" s="24">
        <v>435</v>
      </c>
      <c r="H8" s="30">
        <v>1.97</v>
      </c>
      <c r="I8" s="24">
        <v>418</v>
      </c>
      <c r="J8" s="30">
        <v>0.82</v>
      </c>
      <c r="K8" s="24">
        <v>436</v>
      </c>
      <c r="L8" s="31">
        <v>1.29</v>
      </c>
      <c r="M8" s="24">
        <v>1732</v>
      </c>
      <c r="N8" s="30">
        <v>1.21</v>
      </c>
      <c r="O8" s="24">
        <v>430</v>
      </c>
      <c r="P8" s="30">
        <v>1.02</v>
      </c>
      <c r="Q8" s="24">
        <v>405</v>
      </c>
      <c r="R8" s="30">
        <v>1.71</v>
      </c>
      <c r="S8" s="24">
        <v>412</v>
      </c>
      <c r="T8" s="30">
        <v>0.99</v>
      </c>
      <c r="U8" s="24">
        <v>428</v>
      </c>
      <c r="V8" s="31">
        <v>1.29</v>
      </c>
      <c r="W8" s="24">
        <v>1675</v>
      </c>
      <c r="X8" s="30">
        <v>1.54</v>
      </c>
      <c r="Y8" s="24">
        <v>421</v>
      </c>
      <c r="Z8" s="30">
        <v>1.04</v>
      </c>
      <c r="AA8" s="24">
        <v>403</v>
      </c>
      <c r="AB8" s="30">
        <v>2.44</v>
      </c>
      <c r="AC8" s="24">
        <v>418</v>
      </c>
      <c r="AD8" s="30">
        <v>1.42</v>
      </c>
      <c r="AE8" s="24">
        <v>448</v>
      </c>
      <c r="AF8" s="31">
        <v>1.72</v>
      </c>
      <c r="AG8" s="24">
        <v>1690</v>
      </c>
      <c r="AH8" s="30">
        <v>1.88</v>
      </c>
      <c r="AI8" s="24">
        <v>377</v>
      </c>
      <c r="AJ8" s="30">
        <v>1.24</v>
      </c>
      <c r="AK8" s="24">
        <v>312</v>
      </c>
      <c r="AL8" s="30">
        <v>2.69</v>
      </c>
      <c r="AM8" s="24">
        <v>424</v>
      </c>
      <c r="AN8" s="30">
        <v>0.87</v>
      </c>
      <c r="AO8" s="24">
        <v>355</v>
      </c>
      <c r="AP8" s="31">
        <v>1.78</v>
      </c>
      <c r="AQ8" s="24">
        <v>1468</v>
      </c>
      <c r="AR8" s="30">
        <v>1.1399999999999999</v>
      </c>
      <c r="AS8" s="24">
        <v>341</v>
      </c>
    </row>
    <row r="9" spans="2:45" x14ac:dyDescent="0.25">
      <c r="B9" s="2">
        <v>5</v>
      </c>
      <c r="C9" s="2" t="s">
        <v>153</v>
      </c>
      <c r="D9" s="30">
        <v>7.11</v>
      </c>
      <c r="E9" s="24">
        <v>88</v>
      </c>
      <c r="F9" s="30">
        <v>9.2200000000000006</v>
      </c>
      <c r="G9" s="24">
        <v>78</v>
      </c>
      <c r="H9" s="30">
        <v>8.18</v>
      </c>
      <c r="I9" s="24">
        <v>105</v>
      </c>
      <c r="J9" s="30">
        <v>8.2100000000000009</v>
      </c>
      <c r="K9" s="24">
        <v>107</v>
      </c>
      <c r="L9" s="31">
        <v>8.2200000000000006</v>
      </c>
      <c r="M9" s="24">
        <v>378</v>
      </c>
      <c r="N9" s="30">
        <v>7.94</v>
      </c>
      <c r="O9" s="24">
        <v>100</v>
      </c>
      <c r="P9" s="30">
        <v>7.49</v>
      </c>
      <c r="Q9" s="24">
        <v>104</v>
      </c>
      <c r="R9" s="30">
        <v>8.07</v>
      </c>
      <c r="S9" s="24">
        <v>110</v>
      </c>
      <c r="T9" s="30">
        <v>7.53</v>
      </c>
      <c r="U9" s="24">
        <v>80</v>
      </c>
      <c r="V9" s="31">
        <v>7.8</v>
      </c>
      <c r="W9" s="24">
        <v>394</v>
      </c>
      <c r="X9" s="30">
        <v>6.47</v>
      </c>
      <c r="Y9" s="24">
        <v>70</v>
      </c>
      <c r="Z9" s="30">
        <v>8.1199999999999992</v>
      </c>
      <c r="AA9" s="24">
        <v>85</v>
      </c>
      <c r="AB9" s="30">
        <v>11.94</v>
      </c>
      <c r="AC9" s="24">
        <v>52</v>
      </c>
      <c r="AD9" s="30">
        <v>6.08</v>
      </c>
      <c r="AE9" s="24">
        <v>57</v>
      </c>
      <c r="AF9" s="31">
        <v>8.75</v>
      </c>
      <c r="AG9" s="24">
        <v>264</v>
      </c>
      <c r="AH9" s="30">
        <v>8.7200000000000006</v>
      </c>
      <c r="AI9" s="24">
        <v>67</v>
      </c>
      <c r="AJ9" s="30">
        <v>9.1300000000000008</v>
      </c>
      <c r="AK9" s="24">
        <v>89</v>
      </c>
      <c r="AL9" s="30">
        <v>8.7899999999999991</v>
      </c>
      <c r="AM9" s="24">
        <v>135</v>
      </c>
      <c r="AN9" s="30">
        <v>8.64</v>
      </c>
      <c r="AO9" s="24">
        <v>69</v>
      </c>
      <c r="AP9" s="31">
        <v>8.83</v>
      </c>
      <c r="AQ9" s="24">
        <v>360</v>
      </c>
      <c r="AR9" s="30">
        <v>7.71</v>
      </c>
      <c r="AS9" s="24">
        <v>75</v>
      </c>
    </row>
    <row r="10" spans="2:45" x14ac:dyDescent="0.25">
      <c r="B10" s="2">
        <v>6</v>
      </c>
      <c r="C10" s="2" t="s">
        <v>154</v>
      </c>
      <c r="D10" s="30">
        <v>3.93</v>
      </c>
      <c r="E10" s="24">
        <v>6</v>
      </c>
      <c r="F10" s="30">
        <v>20.54</v>
      </c>
      <c r="G10" s="24">
        <v>3</v>
      </c>
      <c r="H10" s="30">
        <v>6.05</v>
      </c>
      <c r="I10" s="24">
        <v>8</v>
      </c>
      <c r="J10" s="30">
        <v>6.55</v>
      </c>
      <c r="K10" s="24">
        <v>10</v>
      </c>
      <c r="L10" s="31">
        <v>7.08</v>
      </c>
      <c r="M10" s="24">
        <v>27</v>
      </c>
      <c r="N10" s="30">
        <v>4.41</v>
      </c>
      <c r="O10" s="24">
        <v>31</v>
      </c>
      <c r="P10" s="30">
        <v>3.58</v>
      </c>
      <c r="Q10" s="24">
        <v>30</v>
      </c>
      <c r="R10" s="30">
        <v>6.49</v>
      </c>
      <c r="S10" s="24">
        <v>49</v>
      </c>
      <c r="T10" s="30">
        <v>4.9400000000000004</v>
      </c>
      <c r="U10" s="24">
        <v>26</v>
      </c>
      <c r="V10" s="31">
        <v>5.29</v>
      </c>
      <c r="W10" s="24">
        <v>136</v>
      </c>
      <c r="X10" s="30">
        <v>6.18</v>
      </c>
      <c r="Y10" s="24">
        <v>30</v>
      </c>
      <c r="Z10" s="30">
        <v>5.9</v>
      </c>
      <c r="AA10" s="24">
        <v>44</v>
      </c>
      <c r="AB10" s="30">
        <v>5.5</v>
      </c>
      <c r="AC10" s="24">
        <v>59</v>
      </c>
      <c r="AD10" s="30">
        <v>5.29</v>
      </c>
      <c r="AE10" s="24">
        <v>38</v>
      </c>
      <c r="AF10" s="31">
        <v>5.63</v>
      </c>
      <c r="AG10" s="24">
        <v>171</v>
      </c>
      <c r="AH10" s="30">
        <v>7.41</v>
      </c>
      <c r="AI10" s="24">
        <v>73</v>
      </c>
      <c r="AJ10" s="30">
        <v>6.8</v>
      </c>
      <c r="AK10" s="24">
        <v>57</v>
      </c>
      <c r="AL10" s="30">
        <v>5.56</v>
      </c>
      <c r="AM10" s="24">
        <v>89</v>
      </c>
      <c r="AN10" s="30">
        <v>8.2899999999999991</v>
      </c>
      <c r="AO10" s="24">
        <v>48</v>
      </c>
      <c r="AP10" s="31">
        <v>6.82</v>
      </c>
      <c r="AQ10" s="24">
        <v>267</v>
      </c>
      <c r="AR10" s="30">
        <v>8.64</v>
      </c>
      <c r="AS10" s="24">
        <v>25</v>
      </c>
    </row>
    <row r="11" spans="2:45" x14ac:dyDescent="0.25">
      <c r="B11" s="2">
        <v>7</v>
      </c>
      <c r="C11" s="2" t="s">
        <v>152</v>
      </c>
      <c r="D11" s="30">
        <v>10.3</v>
      </c>
      <c r="E11" s="24">
        <v>11</v>
      </c>
      <c r="F11" s="30">
        <v>13.93</v>
      </c>
      <c r="G11" s="24">
        <v>22</v>
      </c>
      <c r="H11" s="30">
        <v>8.3000000000000007</v>
      </c>
      <c r="I11" s="24">
        <v>36</v>
      </c>
      <c r="J11" s="30">
        <v>10.06</v>
      </c>
      <c r="K11" s="24">
        <v>28</v>
      </c>
      <c r="L11" s="31">
        <v>9.99</v>
      </c>
      <c r="M11" s="24">
        <v>97</v>
      </c>
      <c r="N11" s="30">
        <v>9.64</v>
      </c>
      <c r="O11" s="24">
        <v>20</v>
      </c>
      <c r="P11" s="30">
        <v>5.66</v>
      </c>
      <c r="Q11" s="24">
        <v>49</v>
      </c>
      <c r="R11" s="30">
        <v>6.84</v>
      </c>
      <c r="S11" s="24">
        <v>26</v>
      </c>
      <c r="T11" s="30">
        <v>6.7</v>
      </c>
      <c r="U11" s="24">
        <v>30</v>
      </c>
      <c r="V11" s="31">
        <v>6.77</v>
      </c>
      <c r="W11" s="24">
        <v>125</v>
      </c>
      <c r="X11" s="30">
        <v>4.22</v>
      </c>
      <c r="Y11" s="24">
        <v>21</v>
      </c>
      <c r="Z11" s="30">
        <v>4.67</v>
      </c>
      <c r="AA11" s="24">
        <v>25</v>
      </c>
      <c r="AB11" s="30">
        <v>7.14</v>
      </c>
      <c r="AC11" s="24">
        <v>25</v>
      </c>
      <c r="AD11" s="30">
        <v>4.37</v>
      </c>
      <c r="AE11" s="24">
        <v>22</v>
      </c>
      <c r="AF11" s="31">
        <v>5.86</v>
      </c>
      <c r="AG11" s="24">
        <v>93</v>
      </c>
      <c r="AH11" s="30">
        <v>10.050000000000001</v>
      </c>
      <c r="AI11" s="24">
        <v>25</v>
      </c>
      <c r="AJ11" s="30">
        <v>4.99</v>
      </c>
      <c r="AK11" s="24">
        <v>69</v>
      </c>
      <c r="AL11" s="30">
        <v>9.75</v>
      </c>
      <c r="AM11" s="24">
        <v>81</v>
      </c>
      <c r="AN11" s="30">
        <v>5.2</v>
      </c>
      <c r="AO11" s="24">
        <v>76</v>
      </c>
      <c r="AP11" s="31">
        <v>7.74</v>
      </c>
      <c r="AQ11" s="24">
        <v>251</v>
      </c>
      <c r="AR11" s="30">
        <v>5.1100000000000003</v>
      </c>
      <c r="AS11" s="24">
        <v>76</v>
      </c>
    </row>
    <row r="12" spans="2:45" x14ac:dyDescent="0.25">
      <c r="B12" s="2">
        <v>8</v>
      </c>
      <c r="C12" s="2" t="s">
        <v>155</v>
      </c>
      <c r="D12" s="30">
        <v>6.27</v>
      </c>
      <c r="E12" s="24">
        <v>34</v>
      </c>
      <c r="F12" s="30">
        <v>6.77</v>
      </c>
      <c r="G12" s="24">
        <v>30</v>
      </c>
      <c r="H12" s="30">
        <v>9.11</v>
      </c>
      <c r="I12" s="24">
        <v>49</v>
      </c>
      <c r="J12" s="30">
        <v>4.99</v>
      </c>
      <c r="K12" s="24">
        <v>31</v>
      </c>
      <c r="L12" s="31">
        <v>7.57</v>
      </c>
      <c r="M12" s="24">
        <v>144</v>
      </c>
      <c r="N12" s="30">
        <v>7.93</v>
      </c>
      <c r="O12" s="24">
        <v>28</v>
      </c>
      <c r="P12" s="30">
        <v>6.64</v>
      </c>
      <c r="Q12" s="24">
        <v>42</v>
      </c>
      <c r="R12" s="30">
        <v>11.8</v>
      </c>
      <c r="S12" s="24">
        <v>54</v>
      </c>
      <c r="T12" s="30">
        <v>7.04</v>
      </c>
      <c r="U12" s="24">
        <v>44</v>
      </c>
      <c r="V12" s="31">
        <v>9.48</v>
      </c>
      <c r="W12" s="24">
        <v>168</v>
      </c>
      <c r="X12" s="30">
        <v>6.01</v>
      </c>
      <c r="Y12" s="24">
        <v>40</v>
      </c>
      <c r="Z12" s="30">
        <v>8.34</v>
      </c>
      <c r="AA12" s="24">
        <v>28</v>
      </c>
      <c r="AB12" s="30">
        <v>11.6</v>
      </c>
      <c r="AC12" s="24">
        <v>40</v>
      </c>
      <c r="AD12" s="30">
        <v>7.64</v>
      </c>
      <c r="AE12" s="24">
        <v>38</v>
      </c>
      <c r="AF12" s="31">
        <v>9.5299999999999994</v>
      </c>
      <c r="AG12" s="24">
        <v>146</v>
      </c>
      <c r="AH12" s="30">
        <v>10</v>
      </c>
      <c r="AI12" s="24">
        <v>42</v>
      </c>
      <c r="AJ12" s="30">
        <v>7.12</v>
      </c>
      <c r="AK12" s="24">
        <v>51</v>
      </c>
      <c r="AL12" s="30">
        <v>8.89</v>
      </c>
      <c r="AM12" s="24">
        <v>70</v>
      </c>
      <c r="AN12" s="30">
        <v>7.91</v>
      </c>
      <c r="AO12" s="24">
        <v>57</v>
      </c>
      <c r="AP12" s="31">
        <v>8.48</v>
      </c>
      <c r="AQ12" s="24">
        <v>220</v>
      </c>
      <c r="AR12" s="30">
        <v>6.27</v>
      </c>
      <c r="AS12" s="24">
        <v>30</v>
      </c>
    </row>
    <row r="13" spans="2:45" x14ac:dyDescent="0.25">
      <c r="B13" s="2">
        <v>9</v>
      </c>
      <c r="C13" s="2" t="s">
        <v>156</v>
      </c>
      <c r="D13" s="30">
        <v>6.01</v>
      </c>
      <c r="E13" s="24">
        <v>20</v>
      </c>
      <c r="F13" s="30">
        <v>5.14</v>
      </c>
      <c r="G13" s="24">
        <v>23</v>
      </c>
      <c r="H13" s="30">
        <v>7.02</v>
      </c>
      <c r="I13" s="24">
        <v>21</v>
      </c>
      <c r="J13" s="30">
        <v>6.57</v>
      </c>
      <c r="K13" s="24">
        <v>19</v>
      </c>
      <c r="L13" s="31">
        <v>6.29</v>
      </c>
      <c r="M13" s="24">
        <v>83</v>
      </c>
      <c r="N13" s="30">
        <v>5.37</v>
      </c>
      <c r="O13" s="24">
        <v>25</v>
      </c>
      <c r="P13" s="30">
        <v>6.73</v>
      </c>
      <c r="Q13" s="24">
        <v>28</v>
      </c>
      <c r="R13" s="30">
        <v>5.52</v>
      </c>
      <c r="S13" s="24">
        <v>21</v>
      </c>
      <c r="T13" s="30">
        <v>6.99</v>
      </c>
      <c r="U13" s="24">
        <v>19</v>
      </c>
      <c r="V13" s="31">
        <v>6.06</v>
      </c>
      <c r="W13" s="24">
        <v>93</v>
      </c>
      <c r="X13" s="30">
        <v>4.9400000000000004</v>
      </c>
      <c r="Y13" s="24">
        <v>15</v>
      </c>
      <c r="Z13" s="30">
        <v>4.6399999999999997</v>
      </c>
      <c r="AA13" s="24">
        <v>26</v>
      </c>
      <c r="AB13" s="30">
        <v>4.84</v>
      </c>
      <c r="AC13" s="24">
        <v>13</v>
      </c>
      <c r="AD13" s="30">
        <v>8.3000000000000007</v>
      </c>
      <c r="AE13" s="24">
        <v>23</v>
      </c>
      <c r="AF13" s="31">
        <v>5.46</v>
      </c>
      <c r="AG13" s="24">
        <v>77</v>
      </c>
      <c r="AH13" s="30">
        <v>4.59</v>
      </c>
      <c r="AI13" s="24">
        <v>17</v>
      </c>
      <c r="AJ13" s="30">
        <v>7.32</v>
      </c>
      <c r="AK13" s="24">
        <v>34</v>
      </c>
      <c r="AL13" s="30">
        <v>5.98</v>
      </c>
      <c r="AM13" s="24">
        <v>83</v>
      </c>
      <c r="AN13" s="30">
        <v>5.65</v>
      </c>
      <c r="AO13" s="24">
        <v>32</v>
      </c>
      <c r="AP13" s="31">
        <v>6.09</v>
      </c>
      <c r="AQ13" s="24">
        <v>166</v>
      </c>
      <c r="AR13" s="30">
        <v>4.72</v>
      </c>
      <c r="AS13" s="24">
        <v>40</v>
      </c>
    </row>
    <row r="14" spans="2:45" x14ac:dyDescent="0.25">
      <c r="B14" s="2">
        <v>10</v>
      </c>
      <c r="C14" s="2" t="s">
        <v>157</v>
      </c>
      <c r="D14" s="30">
        <v>3.17</v>
      </c>
      <c r="E14" s="24">
        <v>30</v>
      </c>
      <c r="F14" s="30">
        <v>5.65</v>
      </c>
      <c r="G14" s="24">
        <v>25</v>
      </c>
      <c r="H14" s="30">
        <v>9.0500000000000007</v>
      </c>
      <c r="I14" s="24">
        <v>34</v>
      </c>
      <c r="J14" s="30">
        <v>6.11</v>
      </c>
      <c r="K14" s="24">
        <v>19</v>
      </c>
      <c r="L14" s="31">
        <v>6.52</v>
      </c>
      <c r="M14" s="24">
        <v>108</v>
      </c>
      <c r="N14" s="30">
        <v>10.029999999999999</v>
      </c>
      <c r="O14" s="24">
        <v>24</v>
      </c>
      <c r="P14" s="30">
        <v>6.98</v>
      </c>
      <c r="Q14" s="24">
        <v>29</v>
      </c>
      <c r="R14" s="30">
        <v>16.18</v>
      </c>
      <c r="S14" s="24">
        <v>34</v>
      </c>
      <c r="T14" s="30">
        <v>7.11</v>
      </c>
      <c r="U14" s="24">
        <v>20</v>
      </c>
      <c r="V14" s="31">
        <v>11.99</v>
      </c>
      <c r="W14" s="24">
        <v>107</v>
      </c>
      <c r="X14" s="30">
        <v>6.68</v>
      </c>
      <c r="Y14" s="24">
        <v>26</v>
      </c>
      <c r="Z14" s="30">
        <v>7.49</v>
      </c>
      <c r="AA14" s="24">
        <v>23</v>
      </c>
      <c r="AB14" s="30">
        <v>11.07</v>
      </c>
      <c r="AC14" s="24">
        <v>27</v>
      </c>
      <c r="AD14" s="30">
        <v>6.56</v>
      </c>
      <c r="AE14" s="24">
        <v>25</v>
      </c>
      <c r="AF14" s="31">
        <v>8.4700000000000006</v>
      </c>
      <c r="AG14" s="24">
        <v>101</v>
      </c>
      <c r="AH14" s="30">
        <v>8.4499999999999993</v>
      </c>
      <c r="AI14" s="24">
        <v>23</v>
      </c>
      <c r="AJ14" s="30">
        <v>6.89</v>
      </c>
      <c r="AK14" s="24">
        <v>31</v>
      </c>
      <c r="AL14" s="30">
        <v>7.27</v>
      </c>
      <c r="AM14" s="24">
        <v>62</v>
      </c>
      <c r="AN14" s="30">
        <v>5.19</v>
      </c>
      <c r="AO14" s="24">
        <v>28</v>
      </c>
      <c r="AP14" s="31">
        <v>6.99</v>
      </c>
      <c r="AQ14" s="24">
        <v>144</v>
      </c>
      <c r="AR14" s="30">
        <v>6.08</v>
      </c>
      <c r="AS14" s="24">
        <v>23</v>
      </c>
    </row>
    <row r="15" spans="2:45" x14ac:dyDescent="0.25">
      <c r="B15" s="2">
        <v>11</v>
      </c>
      <c r="C15" s="2" t="s">
        <v>160</v>
      </c>
      <c r="D15" s="30">
        <v>5.9</v>
      </c>
      <c r="E15" s="24">
        <v>33</v>
      </c>
      <c r="F15" s="30">
        <v>6.49</v>
      </c>
      <c r="G15" s="24">
        <v>38</v>
      </c>
      <c r="H15" s="30">
        <v>8.7799999999999994</v>
      </c>
      <c r="I15" s="24">
        <v>52</v>
      </c>
      <c r="J15" s="30">
        <v>12.28</v>
      </c>
      <c r="K15" s="24">
        <v>30</v>
      </c>
      <c r="L15" s="31">
        <v>8.48</v>
      </c>
      <c r="M15" s="24">
        <v>153</v>
      </c>
      <c r="N15" s="30">
        <v>9.2799999999999994</v>
      </c>
      <c r="O15" s="24">
        <v>27</v>
      </c>
      <c r="P15" s="30">
        <v>5.91</v>
      </c>
      <c r="Q15" s="24">
        <v>41</v>
      </c>
      <c r="R15" s="30">
        <v>10.039999999999999</v>
      </c>
      <c r="S15" s="24">
        <v>50</v>
      </c>
      <c r="T15" s="30">
        <v>9.09</v>
      </c>
      <c r="U15" s="24">
        <v>25</v>
      </c>
      <c r="V15" s="31">
        <v>8.7100000000000009</v>
      </c>
      <c r="W15" s="24">
        <v>143</v>
      </c>
      <c r="X15" s="30">
        <v>4.74</v>
      </c>
      <c r="Y15" s="24">
        <v>29</v>
      </c>
      <c r="Z15" s="30">
        <v>6.63</v>
      </c>
      <c r="AA15" s="24">
        <v>17</v>
      </c>
      <c r="AB15" s="30">
        <v>10.29</v>
      </c>
      <c r="AC15" s="24">
        <v>35</v>
      </c>
      <c r="AD15" s="30">
        <v>6.62</v>
      </c>
      <c r="AE15" s="24">
        <v>20</v>
      </c>
      <c r="AF15" s="31">
        <v>8.5399999999999991</v>
      </c>
      <c r="AG15" s="24">
        <v>101</v>
      </c>
      <c r="AH15" s="30">
        <v>3.59</v>
      </c>
      <c r="AI15" s="24">
        <v>22</v>
      </c>
      <c r="AJ15" s="30">
        <v>5.15</v>
      </c>
      <c r="AK15" s="24">
        <v>28</v>
      </c>
      <c r="AL15" s="30">
        <v>7.22</v>
      </c>
      <c r="AM15" s="24">
        <v>31</v>
      </c>
      <c r="AN15" s="30">
        <v>6.81</v>
      </c>
      <c r="AO15" s="24">
        <v>19</v>
      </c>
      <c r="AP15" s="31">
        <v>6.04</v>
      </c>
      <c r="AQ15" s="24">
        <v>100</v>
      </c>
      <c r="AR15" s="30">
        <v>6.37</v>
      </c>
      <c r="AS15" s="24">
        <v>20</v>
      </c>
    </row>
    <row r="16" spans="2:45" x14ac:dyDescent="0.25">
      <c r="B16" s="2">
        <v>12</v>
      </c>
      <c r="C16" s="2" t="s">
        <v>161</v>
      </c>
      <c r="D16" s="30">
        <v>6.74</v>
      </c>
      <c r="E16" s="24">
        <v>38</v>
      </c>
      <c r="F16" s="30">
        <v>4.0999999999999996</v>
      </c>
      <c r="G16" s="24">
        <v>31</v>
      </c>
      <c r="H16" s="30">
        <v>7.37</v>
      </c>
      <c r="I16" s="24">
        <v>48</v>
      </c>
      <c r="J16" s="30">
        <v>7.84</v>
      </c>
      <c r="K16" s="24">
        <v>33</v>
      </c>
      <c r="L16" s="31">
        <v>6.56</v>
      </c>
      <c r="M16" s="24">
        <v>150</v>
      </c>
      <c r="N16" s="30">
        <v>7.43</v>
      </c>
      <c r="O16" s="24">
        <v>25</v>
      </c>
      <c r="P16" s="30">
        <v>7.35</v>
      </c>
      <c r="Q16" s="24">
        <v>31</v>
      </c>
      <c r="R16" s="30">
        <v>9.57</v>
      </c>
      <c r="S16" s="24">
        <v>44</v>
      </c>
      <c r="T16" s="30">
        <v>10.7</v>
      </c>
      <c r="U16" s="24">
        <v>21</v>
      </c>
      <c r="V16" s="31">
        <v>9.06</v>
      </c>
      <c r="W16" s="24">
        <v>121</v>
      </c>
      <c r="X16" s="30">
        <v>5.2</v>
      </c>
      <c r="Y16" s="24">
        <v>31</v>
      </c>
      <c r="Z16" s="30">
        <v>8.61</v>
      </c>
      <c r="AA16" s="24">
        <v>13</v>
      </c>
      <c r="AB16" s="30">
        <v>12.28</v>
      </c>
      <c r="AC16" s="24">
        <v>20</v>
      </c>
      <c r="AD16" s="30">
        <v>21.07</v>
      </c>
      <c r="AE16" s="24">
        <v>23</v>
      </c>
      <c r="AF16" s="31">
        <v>12.27</v>
      </c>
      <c r="AG16" s="24">
        <v>87</v>
      </c>
      <c r="AH16" s="30">
        <v>8.5399999999999991</v>
      </c>
      <c r="AI16" s="24">
        <v>22</v>
      </c>
      <c r="AJ16" s="30">
        <v>7.38</v>
      </c>
      <c r="AK16" s="24">
        <v>19</v>
      </c>
      <c r="AL16" s="30">
        <v>7.64</v>
      </c>
      <c r="AM16" s="24">
        <v>42</v>
      </c>
      <c r="AN16" s="30">
        <v>7.76</v>
      </c>
      <c r="AO16" s="24">
        <v>16</v>
      </c>
      <c r="AP16" s="31">
        <v>7.66</v>
      </c>
      <c r="AQ16" s="24">
        <v>99</v>
      </c>
      <c r="AR16" s="30">
        <v>11.03</v>
      </c>
      <c r="AS16" s="24">
        <v>13</v>
      </c>
    </row>
    <row r="17" spans="2:45" x14ac:dyDescent="0.25">
      <c r="B17" s="2">
        <v>13</v>
      </c>
      <c r="C17" s="2" t="s">
        <v>158</v>
      </c>
      <c r="D17" s="30">
        <v>18.41</v>
      </c>
      <c r="E17" s="24">
        <v>16</v>
      </c>
      <c r="F17" s="30">
        <v>7.71</v>
      </c>
      <c r="G17" s="24">
        <v>20</v>
      </c>
      <c r="H17" s="30">
        <v>4.2699999999999996</v>
      </c>
      <c r="I17" s="24">
        <v>16</v>
      </c>
      <c r="J17" s="30">
        <v>12.85</v>
      </c>
      <c r="K17" s="24">
        <v>16</v>
      </c>
      <c r="L17" s="31">
        <v>8.51</v>
      </c>
      <c r="M17" s="24">
        <v>68</v>
      </c>
      <c r="N17" s="30">
        <v>8.9700000000000006</v>
      </c>
      <c r="O17" s="24">
        <v>16</v>
      </c>
      <c r="P17" s="30">
        <v>6.68</v>
      </c>
      <c r="Q17" s="24">
        <v>14</v>
      </c>
      <c r="R17" s="30">
        <v>42.62</v>
      </c>
      <c r="S17" s="24">
        <v>24</v>
      </c>
      <c r="T17" s="30">
        <v>9.09</v>
      </c>
      <c r="U17" s="24">
        <v>17</v>
      </c>
      <c r="V17" s="31">
        <v>30.95</v>
      </c>
      <c r="W17" s="24">
        <v>71</v>
      </c>
      <c r="X17" s="30">
        <v>20.25</v>
      </c>
      <c r="Y17" s="24">
        <v>22</v>
      </c>
      <c r="Z17" s="30">
        <v>8.7899999999999991</v>
      </c>
      <c r="AA17" s="24">
        <v>17</v>
      </c>
      <c r="AB17" s="30">
        <v>12.62</v>
      </c>
      <c r="AC17" s="24">
        <v>10</v>
      </c>
      <c r="AD17" s="30">
        <v>9.44</v>
      </c>
      <c r="AE17" s="24">
        <v>13</v>
      </c>
      <c r="AF17" s="31">
        <v>12</v>
      </c>
      <c r="AG17" s="24">
        <v>62</v>
      </c>
      <c r="AH17" s="30">
        <v>15.45</v>
      </c>
      <c r="AI17" s="24">
        <v>15</v>
      </c>
      <c r="AJ17" s="30">
        <v>5.82</v>
      </c>
      <c r="AK17" s="24">
        <v>9</v>
      </c>
      <c r="AL17" s="30">
        <v>5.44</v>
      </c>
      <c r="AM17" s="24">
        <v>27</v>
      </c>
      <c r="AN17" s="30">
        <v>7.41</v>
      </c>
      <c r="AO17" s="24">
        <v>29</v>
      </c>
      <c r="AP17" s="31">
        <v>7.83</v>
      </c>
      <c r="AQ17" s="24">
        <v>80</v>
      </c>
      <c r="AR17" s="30">
        <v>9.11</v>
      </c>
      <c r="AS17" s="24">
        <v>20</v>
      </c>
    </row>
    <row r="18" spans="2:45" x14ac:dyDescent="0.25">
      <c r="B18" s="2">
        <v>14</v>
      </c>
      <c r="C18" s="2" t="s">
        <v>159</v>
      </c>
      <c r="D18" s="30">
        <v>3.45</v>
      </c>
      <c r="E18" s="24">
        <v>8</v>
      </c>
      <c r="F18" s="30">
        <v>14.98</v>
      </c>
      <c r="G18" s="24">
        <v>19</v>
      </c>
      <c r="H18" s="30">
        <v>10.27</v>
      </c>
      <c r="I18" s="24">
        <v>23</v>
      </c>
      <c r="J18" s="30">
        <v>5.1100000000000003</v>
      </c>
      <c r="K18" s="24">
        <v>6</v>
      </c>
      <c r="L18" s="31">
        <v>10.52</v>
      </c>
      <c r="M18" s="24">
        <v>56</v>
      </c>
      <c r="N18" s="30">
        <v>15.67</v>
      </c>
      <c r="O18" s="24">
        <v>7</v>
      </c>
      <c r="P18" s="30">
        <v>5.53</v>
      </c>
      <c r="Q18" s="24">
        <v>10</v>
      </c>
      <c r="R18" s="30">
        <v>31.38</v>
      </c>
      <c r="S18" s="24">
        <v>13</v>
      </c>
      <c r="T18" s="30">
        <v>13.6</v>
      </c>
      <c r="U18" s="24">
        <v>22</v>
      </c>
      <c r="V18" s="31">
        <v>18.71</v>
      </c>
      <c r="W18" s="24">
        <v>52</v>
      </c>
      <c r="X18" s="30">
        <v>3.64</v>
      </c>
      <c r="Y18" s="24">
        <v>10</v>
      </c>
      <c r="Z18" s="30">
        <v>8.2200000000000006</v>
      </c>
      <c r="AA18" s="24">
        <v>14</v>
      </c>
      <c r="AB18" s="30">
        <v>8.5</v>
      </c>
      <c r="AC18" s="24">
        <v>17</v>
      </c>
      <c r="AD18" s="30">
        <v>7.41</v>
      </c>
      <c r="AE18" s="24">
        <v>18</v>
      </c>
      <c r="AF18" s="31">
        <v>7.88</v>
      </c>
      <c r="AG18" s="24">
        <v>59</v>
      </c>
      <c r="AH18" s="30">
        <v>5.51</v>
      </c>
      <c r="AI18" s="24">
        <v>27</v>
      </c>
      <c r="AJ18" s="30">
        <v>8.4499999999999993</v>
      </c>
      <c r="AK18" s="24">
        <v>14</v>
      </c>
      <c r="AL18" s="30">
        <v>6</v>
      </c>
      <c r="AM18" s="24">
        <v>19</v>
      </c>
      <c r="AN18" s="30">
        <v>7.22</v>
      </c>
      <c r="AO18" s="24">
        <v>20</v>
      </c>
      <c r="AP18" s="31">
        <v>6.67</v>
      </c>
      <c r="AQ18" s="24">
        <v>80</v>
      </c>
      <c r="AR18" s="30">
        <v>4.88</v>
      </c>
      <c r="AS18" s="24">
        <v>16</v>
      </c>
    </row>
    <row r="19" spans="2:45" x14ac:dyDescent="0.25">
      <c r="B19" s="2">
        <v>16</v>
      </c>
      <c r="C19" s="2" t="s">
        <v>185</v>
      </c>
      <c r="D19" s="30">
        <v>11.53</v>
      </c>
      <c r="E19" s="24">
        <v>11</v>
      </c>
      <c r="F19" s="30" t="s">
        <v>213</v>
      </c>
      <c r="G19" s="24">
        <v>0</v>
      </c>
      <c r="H19" s="30">
        <v>24.68</v>
      </c>
      <c r="I19" s="24">
        <v>7</v>
      </c>
      <c r="J19" s="30">
        <v>10.95</v>
      </c>
      <c r="K19" s="24">
        <v>5</v>
      </c>
      <c r="L19" s="31">
        <v>18.2</v>
      </c>
      <c r="M19" s="24">
        <v>23</v>
      </c>
      <c r="N19" s="30">
        <v>9.56</v>
      </c>
      <c r="O19" s="24">
        <v>6</v>
      </c>
      <c r="P19" s="30">
        <v>10.53</v>
      </c>
      <c r="Q19" s="24">
        <v>9</v>
      </c>
      <c r="R19" s="30">
        <v>4.38</v>
      </c>
      <c r="S19" s="24">
        <v>8</v>
      </c>
      <c r="T19" s="30">
        <v>11.33</v>
      </c>
      <c r="U19" s="24">
        <v>7</v>
      </c>
      <c r="V19" s="31">
        <v>7.92</v>
      </c>
      <c r="W19" s="24">
        <v>30</v>
      </c>
      <c r="X19" s="30">
        <v>8.76</v>
      </c>
      <c r="Y19" s="24">
        <v>10</v>
      </c>
      <c r="Z19" s="30">
        <v>15.68</v>
      </c>
      <c r="AA19" s="24">
        <v>14</v>
      </c>
      <c r="AB19" s="30">
        <v>7.94</v>
      </c>
      <c r="AC19" s="24">
        <v>13</v>
      </c>
      <c r="AD19" s="30">
        <v>8.9</v>
      </c>
      <c r="AE19" s="24">
        <v>7</v>
      </c>
      <c r="AF19" s="31">
        <v>10.78</v>
      </c>
      <c r="AG19" s="24">
        <v>44</v>
      </c>
      <c r="AH19" s="30">
        <v>6.27</v>
      </c>
      <c r="AI19" s="24">
        <v>10</v>
      </c>
      <c r="AJ19" s="30">
        <v>5.91</v>
      </c>
      <c r="AK19" s="24">
        <v>16</v>
      </c>
      <c r="AL19" s="30">
        <v>6.15</v>
      </c>
      <c r="AM19" s="24">
        <v>15</v>
      </c>
      <c r="AN19" s="30">
        <v>7.82</v>
      </c>
      <c r="AO19" s="24">
        <v>28</v>
      </c>
      <c r="AP19" s="31">
        <v>6.65</v>
      </c>
      <c r="AQ19" s="24">
        <v>69</v>
      </c>
      <c r="AR19" s="30">
        <v>6.84</v>
      </c>
      <c r="AS19" s="24">
        <v>14</v>
      </c>
    </row>
    <row r="20" spans="2:45" x14ac:dyDescent="0.25">
      <c r="B20" s="2">
        <v>17</v>
      </c>
      <c r="C20" s="2" t="s">
        <v>163</v>
      </c>
      <c r="D20" s="30">
        <v>2</v>
      </c>
      <c r="E20" s="24">
        <v>1</v>
      </c>
      <c r="F20" s="30">
        <v>12</v>
      </c>
      <c r="G20" s="24">
        <v>1</v>
      </c>
      <c r="H20" s="30">
        <v>4.3099999999999996</v>
      </c>
      <c r="I20" s="24">
        <v>3</v>
      </c>
      <c r="J20" s="30">
        <v>9.01</v>
      </c>
      <c r="K20" s="24">
        <v>8</v>
      </c>
      <c r="L20" s="31">
        <v>7.98</v>
      </c>
      <c r="M20" s="24">
        <v>13</v>
      </c>
      <c r="N20" s="30">
        <v>5.76</v>
      </c>
      <c r="O20" s="24">
        <v>2</v>
      </c>
      <c r="P20" s="30">
        <v>4.75</v>
      </c>
      <c r="Q20" s="24">
        <v>6</v>
      </c>
      <c r="R20" s="30">
        <v>5.32</v>
      </c>
      <c r="S20" s="24">
        <v>14</v>
      </c>
      <c r="T20" s="30">
        <v>3.65</v>
      </c>
      <c r="U20" s="24">
        <v>9</v>
      </c>
      <c r="V20" s="31">
        <v>4.82</v>
      </c>
      <c r="W20" s="24">
        <v>31</v>
      </c>
      <c r="X20" s="30">
        <v>5.81</v>
      </c>
      <c r="Y20" s="24">
        <v>2</v>
      </c>
      <c r="Z20" s="30">
        <v>5.24</v>
      </c>
      <c r="AA20" s="24">
        <v>14</v>
      </c>
      <c r="AB20" s="30">
        <v>5.7</v>
      </c>
      <c r="AC20" s="24">
        <v>36</v>
      </c>
      <c r="AD20" s="30">
        <v>4.3899999999999997</v>
      </c>
      <c r="AE20" s="24">
        <v>12</v>
      </c>
      <c r="AF20" s="31">
        <v>5.54</v>
      </c>
      <c r="AG20" s="24">
        <v>64</v>
      </c>
      <c r="AH20" s="30">
        <v>6.02</v>
      </c>
      <c r="AI20" s="24">
        <v>10</v>
      </c>
      <c r="AJ20" s="30">
        <v>5.88</v>
      </c>
      <c r="AK20" s="24">
        <v>17</v>
      </c>
      <c r="AL20" s="30">
        <v>4.1500000000000004</v>
      </c>
      <c r="AM20" s="24">
        <v>26</v>
      </c>
      <c r="AN20" s="30">
        <v>4.79</v>
      </c>
      <c r="AO20" s="24">
        <v>10</v>
      </c>
      <c r="AP20" s="31">
        <v>5</v>
      </c>
      <c r="AQ20" s="24">
        <v>63</v>
      </c>
      <c r="AR20" s="30">
        <v>11.04</v>
      </c>
      <c r="AS20" s="24">
        <v>10</v>
      </c>
    </row>
    <row r="21" spans="2:45" x14ac:dyDescent="0.25">
      <c r="B21" s="2">
        <v>18</v>
      </c>
      <c r="C21" s="2" t="s">
        <v>164</v>
      </c>
      <c r="D21" s="30">
        <v>4.67</v>
      </c>
      <c r="E21" s="24">
        <v>8</v>
      </c>
      <c r="F21" s="30">
        <v>4.1500000000000004</v>
      </c>
      <c r="G21" s="24">
        <v>17</v>
      </c>
      <c r="H21" s="30">
        <v>8.57</v>
      </c>
      <c r="I21" s="24">
        <v>21</v>
      </c>
      <c r="J21" s="30">
        <v>8.5299999999999994</v>
      </c>
      <c r="K21" s="24">
        <v>18</v>
      </c>
      <c r="L21" s="31">
        <v>7.27</v>
      </c>
      <c r="M21" s="24">
        <v>64</v>
      </c>
      <c r="N21" s="30">
        <v>13.96</v>
      </c>
      <c r="O21" s="24">
        <v>5</v>
      </c>
      <c r="P21" s="30">
        <v>18.73</v>
      </c>
      <c r="Q21" s="24">
        <v>9</v>
      </c>
      <c r="R21" s="30">
        <v>17.07</v>
      </c>
      <c r="S21" s="24">
        <v>16</v>
      </c>
      <c r="T21" s="30">
        <v>11.61</v>
      </c>
      <c r="U21" s="24">
        <v>11</v>
      </c>
      <c r="V21" s="31">
        <v>16.43</v>
      </c>
      <c r="W21" s="24">
        <v>41</v>
      </c>
      <c r="X21" s="30">
        <v>17.28</v>
      </c>
      <c r="Y21" s="24">
        <v>9</v>
      </c>
      <c r="Z21" s="30">
        <v>7.08</v>
      </c>
      <c r="AA21" s="24">
        <v>9</v>
      </c>
      <c r="AB21" s="30">
        <v>10.57</v>
      </c>
      <c r="AC21" s="24">
        <v>12</v>
      </c>
      <c r="AD21" s="30">
        <v>3.22</v>
      </c>
      <c r="AE21" s="24">
        <v>3</v>
      </c>
      <c r="AF21" s="31">
        <v>9.9</v>
      </c>
      <c r="AG21" s="24">
        <v>33</v>
      </c>
      <c r="AH21" s="30">
        <v>4.6500000000000004</v>
      </c>
      <c r="AI21" s="24">
        <v>15</v>
      </c>
      <c r="AJ21" s="30">
        <v>6.99</v>
      </c>
      <c r="AK21" s="24">
        <v>13</v>
      </c>
      <c r="AL21" s="30">
        <v>8.14</v>
      </c>
      <c r="AM21" s="24">
        <v>19</v>
      </c>
      <c r="AN21" s="30">
        <v>5.0199999999999996</v>
      </c>
      <c r="AO21" s="24">
        <v>11</v>
      </c>
      <c r="AP21" s="31">
        <v>6.72</v>
      </c>
      <c r="AQ21" s="24">
        <v>58</v>
      </c>
      <c r="AR21" s="30">
        <v>7.34</v>
      </c>
      <c r="AS21" s="24">
        <v>13</v>
      </c>
    </row>
    <row r="22" spans="2:45" x14ac:dyDescent="0.25">
      <c r="B22" s="2">
        <v>19</v>
      </c>
      <c r="C22" s="2" t="s">
        <v>205</v>
      </c>
      <c r="D22" s="30" t="s">
        <v>213</v>
      </c>
      <c r="E22" s="24">
        <v>0</v>
      </c>
      <c r="F22" s="30">
        <v>7.29</v>
      </c>
      <c r="G22" s="24">
        <v>2</v>
      </c>
      <c r="H22" s="30" t="s">
        <v>213</v>
      </c>
      <c r="I22" s="24">
        <v>0</v>
      </c>
      <c r="J22" s="30">
        <v>2.72</v>
      </c>
      <c r="K22" s="24">
        <v>3</v>
      </c>
      <c r="L22" s="31">
        <v>4.26</v>
      </c>
      <c r="M22" s="24">
        <v>5</v>
      </c>
      <c r="N22" s="30">
        <v>4</v>
      </c>
      <c r="O22" s="24">
        <v>1</v>
      </c>
      <c r="P22" s="30">
        <v>4.46</v>
      </c>
      <c r="Q22" s="24">
        <v>7</v>
      </c>
      <c r="R22" s="30">
        <v>8.1199999999999992</v>
      </c>
      <c r="S22" s="24">
        <v>2</v>
      </c>
      <c r="T22" s="30">
        <v>4.82</v>
      </c>
      <c r="U22" s="24">
        <v>2</v>
      </c>
      <c r="V22" s="31">
        <v>5.61</v>
      </c>
      <c r="W22" s="24">
        <v>12</v>
      </c>
      <c r="X22" s="30">
        <v>3.15</v>
      </c>
      <c r="Y22" s="24">
        <v>5</v>
      </c>
      <c r="Z22" s="30">
        <v>11.11</v>
      </c>
      <c r="AA22" s="24">
        <v>4</v>
      </c>
      <c r="AB22" s="30">
        <v>5.15</v>
      </c>
      <c r="AC22" s="24">
        <v>6</v>
      </c>
      <c r="AD22" s="30">
        <v>4.46</v>
      </c>
      <c r="AE22" s="24">
        <v>9</v>
      </c>
      <c r="AF22" s="31">
        <v>5.4</v>
      </c>
      <c r="AG22" s="24">
        <v>24</v>
      </c>
      <c r="AH22" s="30">
        <v>4.22</v>
      </c>
      <c r="AI22" s="24">
        <v>15</v>
      </c>
      <c r="AJ22" s="30">
        <v>4.71</v>
      </c>
      <c r="AK22" s="24">
        <v>22</v>
      </c>
      <c r="AL22" s="30">
        <v>6.53</v>
      </c>
      <c r="AM22" s="24">
        <v>10</v>
      </c>
      <c r="AN22" s="30">
        <v>4.46</v>
      </c>
      <c r="AO22" s="24">
        <v>10</v>
      </c>
      <c r="AP22" s="31">
        <v>4.9800000000000004</v>
      </c>
      <c r="AQ22" s="24">
        <v>57</v>
      </c>
      <c r="AR22" s="30">
        <v>5.3</v>
      </c>
      <c r="AS22" s="24">
        <v>2</v>
      </c>
    </row>
    <row r="23" spans="2:45" x14ac:dyDescent="0.25">
      <c r="B23" s="2">
        <v>20</v>
      </c>
      <c r="C23" s="2" t="s">
        <v>165</v>
      </c>
      <c r="D23" s="30">
        <v>8.1300000000000008</v>
      </c>
      <c r="E23" s="24">
        <v>7</v>
      </c>
      <c r="F23" s="30">
        <v>6.39</v>
      </c>
      <c r="G23" s="24">
        <v>7</v>
      </c>
      <c r="H23" s="30">
        <v>8.73</v>
      </c>
      <c r="I23" s="24">
        <v>7</v>
      </c>
      <c r="J23" s="30">
        <v>5.75</v>
      </c>
      <c r="K23" s="24">
        <v>4</v>
      </c>
      <c r="L23" s="31">
        <v>7.47</v>
      </c>
      <c r="M23" s="24">
        <v>25</v>
      </c>
      <c r="N23" s="30">
        <v>4.7300000000000004</v>
      </c>
      <c r="O23" s="24">
        <v>6</v>
      </c>
      <c r="P23" s="30">
        <v>2.6</v>
      </c>
      <c r="Q23" s="24">
        <v>6</v>
      </c>
      <c r="R23" s="30">
        <v>4.87</v>
      </c>
      <c r="S23" s="24">
        <v>7</v>
      </c>
      <c r="T23" s="30">
        <v>6.83</v>
      </c>
      <c r="U23" s="24">
        <v>10</v>
      </c>
      <c r="V23" s="31">
        <v>4.92</v>
      </c>
      <c r="W23" s="24">
        <v>29</v>
      </c>
      <c r="X23" s="30">
        <v>92.25</v>
      </c>
      <c r="Y23" s="24">
        <v>10</v>
      </c>
      <c r="Z23" s="30">
        <v>9.68</v>
      </c>
      <c r="AA23" s="24">
        <v>9</v>
      </c>
      <c r="AB23" s="30">
        <v>7.43</v>
      </c>
      <c r="AC23" s="24">
        <v>13</v>
      </c>
      <c r="AD23" s="30">
        <v>27.48</v>
      </c>
      <c r="AE23" s="24">
        <v>14</v>
      </c>
      <c r="AF23" s="31">
        <v>30.46</v>
      </c>
      <c r="AG23" s="24">
        <v>46</v>
      </c>
      <c r="AH23" s="30">
        <v>23.4</v>
      </c>
      <c r="AI23" s="24">
        <v>9</v>
      </c>
      <c r="AJ23" s="30">
        <v>6.96</v>
      </c>
      <c r="AK23" s="24">
        <v>12</v>
      </c>
      <c r="AL23" s="30">
        <v>8.2200000000000006</v>
      </c>
      <c r="AM23" s="24">
        <v>15</v>
      </c>
      <c r="AN23" s="30">
        <v>7.22</v>
      </c>
      <c r="AO23" s="24">
        <v>12</v>
      </c>
      <c r="AP23" s="31">
        <v>11.88</v>
      </c>
      <c r="AQ23" s="24">
        <v>48</v>
      </c>
      <c r="AR23" s="30">
        <v>4.75</v>
      </c>
      <c r="AS23" s="24">
        <v>10</v>
      </c>
    </row>
    <row r="24" spans="2:45" x14ac:dyDescent="0.25">
      <c r="B24" s="2">
        <v>21</v>
      </c>
      <c r="C24" s="2" t="s">
        <v>186</v>
      </c>
      <c r="D24" s="30">
        <v>4.3899999999999997</v>
      </c>
      <c r="E24" s="24">
        <v>6</v>
      </c>
      <c r="F24" s="30">
        <v>5</v>
      </c>
      <c r="G24" s="24">
        <v>7</v>
      </c>
      <c r="H24" s="30">
        <v>1.79</v>
      </c>
      <c r="I24" s="24">
        <v>3</v>
      </c>
      <c r="J24" s="30">
        <v>4.0999999999999996</v>
      </c>
      <c r="K24" s="24">
        <v>3</v>
      </c>
      <c r="L24" s="31">
        <v>3.75</v>
      </c>
      <c r="M24" s="24">
        <v>19</v>
      </c>
      <c r="N24" s="30">
        <v>23.47</v>
      </c>
      <c r="O24" s="24">
        <v>3</v>
      </c>
      <c r="P24" s="30">
        <v>8.68</v>
      </c>
      <c r="Q24" s="24">
        <v>7</v>
      </c>
      <c r="R24" s="30">
        <v>4.43</v>
      </c>
      <c r="S24" s="24">
        <v>3</v>
      </c>
      <c r="T24" s="30">
        <v>15.38</v>
      </c>
      <c r="U24" s="24">
        <v>11</v>
      </c>
      <c r="V24" s="31">
        <v>11.2</v>
      </c>
      <c r="W24" s="24">
        <v>24</v>
      </c>
      <c r="X24" s="30">
        <v>2.89</v>
      </c>
      <c r="Y24" s="24">
        <v>8</v>
      </c>
      <c r="Z24" s="30">
        <v>68.58</v>
      </c>
      <c r="AA24" s="24">
        <v>13</v>
      </c>
      <c r="AB24" s="30">
        <v>6</v>
      </c>
      <c r="AC24" s="24">
        <v>7</v>
      </c>
      <c r="AD24" s="30">
        <v>4.33</v>
      </c>
      <c r="AE24" s="24">
        <v>17</v>
      </c>
      <c r="AF24" s="31">
        <v>16.71</v>
      </c>
      <c r="AG24" s="24">
        <v>45</v>
      </c>
      <c r="AH24" s="30">
        <v>10.67</v>
      </c>
      <c r="AI24" s="24">
        <v>17</v>
      </c>
      <c r="AJ24" s="30">
        <v>6.15</v>
      </c>
      <c r="AK24" s="24">
        <v>6</v>
      </c>
      <c r="AL24" s="30">
        <v>14.61</v>
      </c>
      <c r="AM24" s="24">
        <v>16</v>
      </c>
      <c r="AN24" s="30">
        <v>8.0500000000000007</v>
      </c>
      <c r="AO24" s="24">
        <v>9</v>
      </c>
      <c r="AP24" s="31">
        <v>10.76</v>
      </c>
      <c r="AQ24" s="24">
        <v>48</v>
      </c>
      <c r="AR24" s="30">
        <v>5.48</v>
      </c>
      <c r="AS24" s="24">
        <v>9</v>
      </c>
    </row>
    <row r="25" spans="2:45" x14ac:dyDescent="0.25">
      <c r="B25" s="2">
        <v>22</v>
      </c>
      <c r="C25" s="2" t="s">
        <v>166</v>
      </c>
      <c r="D25" s="30">
        <v>9.49</v>
      </c>
      <c r="E25" s="24">
        <v>9</v>
      </c>
      <c r="F25" s="30">
        <v>10.62</v>
      </c>
      <c r="G25" s="24">
        <v>13</v>
      </c>
      <c r="H25" s="30">
        <v>10.52</v>
      </c>
      <c r="I25" s="24">
        <v>6</v>
      </c>
      <c r="J25" s="30">
        <v>19.84</v>
      </c>
      <c r="K25" s="24">
        <v>7</v>
      </c>
      <c r="L25" s="31">
        <v>11.71</v>
      </c>
      <c r="M25" s="24">
        <v>35</v>
      </c>
      <c r="N25" s="30">
        <v>20.010000000000002</v>
      </c>
      <c r="O25" s="24">
        <v>7</v>
      </c>
      <c r="P25" s="30">
        <v>5.38</v>
      </c>
      <c r="Q25" s="24">
        <v>7</v>
      </c>
      <c r="R25" s="30">
        <v>19.96</v>
      </c>
      <c r="S25" s="24">
        <v>15</v>
      </c>
      <c r="T25" s="30">
        <v>21.28</v>
      </c>
      <c r="U25" s="24">
        <v>7</v>
      </c>
      <c r="V25" s="31">
        <v>15.98</v>
      </c>
      <c r="W25" s="24">
        <v>36</v>
      </c>
      <c r="X25" s="30">
        <v>5.14</v>
      </c>
      <c r="Y25" s="24">
        <v>13</v>
      </c>
      <c r="Z25" s="30">
        <v>9.24</v>
      </c>
      <c r="AA25" s="24">
        <v>12</v>
      </c>
      <c r="AB25" s="30">
        <v>16.8</v>
      </c>
      <c r="AC25" s="24">
        <v>11</v>
      </c>
      <c r="AD25" s="30">
        <v>9.8000000000000007</v>
      </c>
      <c r="AE25" s="24">
        <v>19</v>
      </c>
      <c r="AF25" s="31">
        <v>11.9</v>
      </c>
      <c r="AG25" s="24">
        <v>55</v>
      </c>
      <c r="AH25" s="30">
        <v>10.23</v>
      </c>
      <c r="AI25" s="24">
        <v>15</v>
      </c>
      <c r="AJ25" s="30">
        <v>9.92</v>
      </c>
      <c r="AK25" s="24">
        <v>14</v>
      </c>
      <c r="AL25" s="30">
        <v>10.92</v>
      </c>
      <c r="AM25" s="24">
        <v>10</v>
      </c>
      <c r="AN25" s="30">
        <v>12.52</v>
      </c>
      <c r="AO25" s="24">
        <v>3</v>
      </c>
      <c r="AP25" s="31">
        <v>10.43</v>
      </c>
      <c r="AQ25" s="24">
        <v>42</v>
      </c>
      <c r="AR25" s="30">
        <v>6.66</v>
      </c>
      <c r="AS25" s="24">
        <v>9</v>
      </c>
    </row>
    <row r="26" spans="2:45" x14ac:dyDescent="0.25">
      <c r="B26" s="2">
        <v>23</v>
      </c>
      <c r="C26" s="2" t="s">
        <v>162</v>
      </c>
      <c r="D26" s="30">
        <v>7</v>
      </c>
      <c r="E26" s="24">
        <v>2</v>
      </c>
      <c r="F26" s="30">
        <v>9.76</v>
      </c>
      <c r="G26" s="24">
        <v>4</v>
      </c>
      <c r="H26" s="30">
        <v>7.08</v>
      </c>
      <c r="I26" s="24">
        <v>10</v>
      </c>
      <c r="J26" s="30">
        <v>5.36</v>
      </c>
      <c r="K26" s="24">
        <v>8</v>
      </c>
      <c r="L26" s="31">
        <v>6.96</v>
      </c>
      <c r="M26" s="24">
        <v>24</v>
      </c>
      <c r="N26" s="30">
        <v>4.25</v>
      </c>
      <c r="O26" s="24">
        <v>6</v>
      </c>
      <c r="P26" s="30">
        <v>5.66</v>
      </c>
      <c r="Q26" s="24">
        <v>2</v>
      </c>
      <c r="R26" s="30">
        <v>14.67</v>
      </c>
      <c r="S26" s="24">
        <v>6</v>
      </c>
      <c r="T26" s="30">
        <v>7.27</v>
      </c>
      <c r="U26" s="24">
        <v>4</v>
      </c>
      <c r="V26" s="31">
        <v>10.210000000000001</v>
      </c>
      <c r="W26" s="24">
        <v>18</v>
      </c>
      <c r="X26" s="30">
        <v>8.16</v>
      </c>
      <c r="Y26" s="24">
        <v>2</v>
      </c>
      <c r="Z26" s="30">
        <v>8.36</v>
      </c>
      <c r="AA26" s="24">
        <v>3</v>
      </c>
      <c r="AB26" s="30">
        <v>8.61</v>
      </c>
      <c r="AC26" s="24">
        <v>4</v>
      </c>
      <c r="AD26" s="30">
        <v>4.17</v>
      </c>
      <c r="AE26" s="24">
        <v>2</v>
      </c>
      <c r="AF26" s="31">
        <v>7.5</v>
      </c>
      <c r="AG26" s="24">
        <v>11</v>
      </c>
      <c r="AH26" s="30">
        <v>5.89</v>
      </c>
      <c r="AI26" s="24">
        <v>5</v>
      </c>
      <c r="AJ26" s="30">
        <v>8.23</v>
      </c>
      <c r="AK26" s="24">
        <v>14</v>
      </c>
      <c r="AL26" s="30">
        <v>6.56</v>
      </c>
      <c r="AM26" s="24">
        <v>13</v>
      </c>
      <c r="AN26" s="30">
        <v>4.57</v>
      </c>
      <c r="AO26" s="24">
        <v>8</v>
      </c>
      <c r="AP26" s="31">
        <v>6.54</v>
      </c>
      <c r="AQ26" s="24">
        <v>40</v>
      </c>
      <c r="AR26" s="30">
        <v>8.5399999999999991</v>
      </c>
      <c r="AS26" s="24">
        <v>9</v>
      </c>
    </row>
    <row r="27" spans="2:45" x14ac:dyDescent="0.25">
      <c r="B27" s="2">
        <v>24</v>
      </c>
      <c r="C27" s="2" t="s">
        <v>188</v>
      </c>
      <c r="D27" s="30">
        <v>5.14</v>
      </c>
      <c r="E27" s="24">
        <v>4</v>
      </c>
      <c r="F27" s="30">
        <v>5.72</v>
      </c>
      <c r="G27" s="24">
        <v>7</v>
      </c>
      <c r="H27" s="30">
        <v>11.57</v>
      </c>
      <c r="I27" s="24">
        <v>8</v>
      </c>
      <c r="J27" s="30">
        <v>5.56</v>
      </c>
      <c r="K27" s="24">
        <v>3</v>
      </c>
      <c r="L27" s="31">
        <v>8.4</v>
      </c>
      <c r="M27" s="24">
        <v>22</v>
      </c>
      <c r="N27" s="30">
        <v>2.2599999999999998</v>
      </c>
      <c r="O27" s="24">
        <v>3</v>
      </c>
      <c r="P27" s="30">
        <v>5.03</v>
      </c>
      <c r="Q27" s="24">
        <v>5</v>
      </c>
      <c r="R27" s="30">
        <v>11.05</v>
      </c>
      <c r="S27" s="24">
        <v>7</v>
      </c>
      <c r="T27" s="30">
        <v>4.3899999999999997</v>
      </c>
      <c r="U27" s="24">
        <v>11</v>
      </c>
      <c r="V27" s="31">
        <v>6.42</v>
      </c>
      <c r="W27" s="24">
        <v>26</v>
      </c>
      <c r="X27" s="30">
        <v>6.58</v>
      </c>
      <c r="Y27" s="24">
        <v>6</v>
      </c>
      <c r="Z27" s="30">
        <v>6</v>
      </c>
      <c r="AA27" s="24">
        <v>1</v>
      </c>
      <c r="AB27" s="30">
        <v>5.17</v>
      </c>
      <c r="AC27" s="24">
        <v>6</v>
      </c>
      <c r="AD27" s="30">
        <v>13.96</v>
      </c>
      <c r="AE27" s="24">
        <v>7</v>
      </c>
      <c r="AF27" s="31">
        <v>6.64</v>
      </c>
      <c r="AG27" s="24">
        <v>20</v>
      </c>
      <c r="AH27" s="30">
        <v>7.35</v>
      </c>
      <c r="AI27" s="24">
        <v>3</v>
      </c>
      <c r="AJ27" s="30">
        <v>8.4499999999999993</v>
      </c>
      <c r="AK27" s="24">
        <v>15</v>
      </c>
      <c r="AL27" s="30">
        <v>9.7899999999999991</v>
      </c>
      <c r="AM27" s="24">
        <v>12</v>
      </c>
      <c r="AN27" s="30">
        <v>5.98</v>
      </c>
      <c r="AO27" s="24">
        <v>7</v>
      </c>
      <c r="AP27" s="31">
        <v>8.5</v>
      </c>
      <c r="AQ27" s="24">
        <v>37</v>
      </c>
      <c r="AR27" s="30">
        <v>9.5299999999999994</v>
      </c>
      <c r="AS27" s="24">
        <v>12</v>
      </c>
    </row>
    <row r="28" spans="2:45" x14ac:dyDescent="0.25">
      <c r="B28" s="2">
        <v>25</v>
      </c>
      <c r="C28" s="2" t="s">
        <v>187</v>
      </c>
      <c r="D28" s="30">
        <v>4.38</v>
      </c>
      <c r="E28" s="24">
        <v>3</v>
      </c>
      <c r="F28" s="30">
        <v>4.83</v>
      </c>
      <c r="G28" s="24">
        <v>4</v>
      </c>
      <c r="H28" s="30">
        <v>8.11</v>
      </c>
      <c r="I28" s="24">
        <v>9</v>
      </c>
      <c r="J28" s="30">
        <v>9.4</v>
      </c>
      <c r="K28" s="24">
        <v>3</v>
      </c>
      <c r="L28" s="31">
        <v>7.63</v>
      </c>
      <c r="M28" s="24">
        <v>19</v>
      </c>
      <c r="N28" s="30">
        <v>6.63</v>
      </c>
      <c r="O28" s="24">
        <v>7</v>
      </c>
      <c r="P28" s="30">
        <v>5.87</v>
      </c>
      <c r="Q28" s="24">
        <v>3</v>
      </c>
      <c r="R28" s="30">
        <v>20.39</v>
      </c>
      <c r="S28" s="24">
        <v>8</v>
      </c>
      <c r="T28" s="30">
        <v>11.6</v>
      </c>
      <c r="U28" s="24">
        <v>4</v>
      </c>
      <c r="V28" s="31">
        <v>15.24</v>
      </c>
      <c r="W28" s="24">
        <v>22</v>
      </c>
      <c r="X28" s="30">
        <v>10.98</v>
      </c>
      <c r="Y28" s="24">
        <v>2</v>
      </c>
      <c r="Z28" s="30">
        <v>8.35</v>
      </c>
      <c r="AA28" s="24">
        <v>4</v>
      </c>
      <c r="AB28" s="30">
        <v>3</v>
      </c>
      <c r="AC28" s="24">
        <v>2</v>
      </c>
      <c r="AD28" s="30">
        <v>10.45</v>
      </c>
      <c r="AE28" s="24">
        <v>9</v>
      </c>
      <c r="AF28" s="31">
        <v>8.75</v>
      </c>
      <c r="AG28" s="24">
        <v>17</v>
      </c>
      <c r="AH28" s="30">
        <v>19</v>
      </c>
      <c r="AI28" s="24">
        <v>5</v>
      </c>
      <c r="AJ28" s="30">
        <v>8.36</v>
      </c>
      <c r="AK28" s="24">
        <v>7</v>
      </c>
      <c r="AL28" s="30">
        <v>9.6999999999999993</v>
      </c>
      <c r="AM28" s="24">
        <v>19</v>
      </c>
      <c r="AN28" s="30">
        <v>9.6300000000000008</v>
      </c>
      <c r="AO28" s="24">
        <v>3</v>
      </c>
      <c r="AP28" s="31">
        <v>10.32</v>
      </c>
      <c r="AQ28" s="24">
        <v>34</v>
      </c>
      <c r="AR28" s="30">
        <v>9.9600000000000009</v>
      </c>
      <c r="AS28" s="24">
        <v>4</v>
      </c>
    </row>
    <row r="29" spans="2:45" x14ac:dyDescent="0.25">
      <c r="B29" s="2">
        <v>26</v>
      </c>
      <c r="C29" s="2" t="s">
        <v>191</v>
      </c>
      <c r="D29" s="30">
        <v>6.42</v>
      </c>
      <c r="E29" s="24">
        <v>7</v>
      </c>
      <c r="F29" s="30">
        <v>12.6</v>
      </c>
      <c r="G29" s="24">
        <v>12</v>
      </c>
      <c r="H29" s="30">
        <v>10.16</v>
      </c>
      <c r="I29" s="24">
        <v>14</v>
      </c>
      <c r="J29" s="30">
        <v>6.2</v>
      </c>
      <c r="K29" s="24">
        <v>8</v>
      </c>
      <c r="L29" s="31">
        <v>9.16</v>
      </c>
      <c r="M29" s="24">
        <v>41</v>
      </c>
      <c r="N29" s="30">
        <v>9.98</v>
      </c>
      <c r="O29" s="24">
        <v>7</v>
      </c>
      <c r="P29" s="30">
        <v>15.88</v>
      </c>
      <c r="Q29" s="24">
        <v>10</v>
      </c>
      <c r="R29" s="30">
        <v>8.65</v>
      </c>
      <c r="S29" s="24">
        <v>7</v>
      </c>
      <c r="T29" s="30">
        <v>8.83</v>
      </c>
      <c r="U29" s="24">
        <v>7</v>
      </c>
      <c r="V29" s="31">
        <v>10.91</v>
      </c>
      <c r="W29" s="24">
        <v>31</v>
      </c>
      <c r="X29" s="30">
        <v>4.9400000000000004</v>
      </c>
      <c r="Y29" s="24">
        <v>8</v>
      </c>
      <c r="Z29" s="30">
        <v>7.29</v>
      </c>
      <c r="AA29" s="24">
        <v>2</v>
      </c>
      <c r="AB29" s="30">
        <v>12.04</v>
      </c>
      <c r="AC29" s="24">
        <v>3</v>
      </c>
      <c r="AD29" s="30">
        <v>4.9400000000000004</v>
      </c>
      <c r="AE29" s="24">
        <v>4</v>
      </c>
      <c r="AF29" s="31">
        <v>7.33</v>
      </c>
      <c r="AG29" s="24">
        <v>17</v>
      </c>
      <c r="AH29" s="30">
        <v>7.09</v>
      </c>
      <c r="AI29" s="24">
        <v>3</v>
      </c>
      <c r="AJ29" s="30">
        <v>5.22</v>
      </c>
      <c r="AK29" s="24">
        <v>7</v>
      </c>
      <c r="AL29" s="30">
        <v>8.33</v>
      </c>
      <c r="AM29" s="24">
        <v>16</v>
      </c>
      <c r="AN29" s="30">
        <v>7.54</v>
      </c>
      <c r="AO29" s="24">
        <v>5</v>
      </c>
      <c r="AP29" s="31">
        <v>7.03</v>
      </c>
      <c r="AQ29" s="24">
        <v>31</v>
      </c>
      <c r="AR29" s="30">
        <v>5.05</v>
      </c>
      <c r="AS29" s="24">
        <v>6</v>
      </c>
    </row>
    <row r="30" spans="2:45" x14ac:dyDescent="0.25">
      <c r="B30" s="2">
        <v>27</v>
      </c>
      <c r="C30" s="2" t="s">
        <v>192</v>
      </c>
      <c r="D30" s="30">
        <v>5.49</v>
      </c>
      <c r="E30" s="24">
        <v>8</v>
      </c>
      <c r="F30" s="30">
        <v>4.47</v>
      </c>
      <c r="G30" s="24">
        <v>5</v>
      </c>
      <c r="H30" s="30">
        <v>7.55</v>
      </c>
      <c r="I30" s="24">
        <v>5</v>
      </c>
      <c r="J30" s="30">
        <v>4.8099999999999996</v>
      </c>
      <c r="K30" s="24">
        <v>8</v>
      </c>
      <c r="L30" s="31">
        <v>5.57</v>
      </c>
      <c r="M30" s="24">
        <v>26</v>
      </c>
      <c r="N30" s="30">
        <v>8.1199999999999992</v>
      </c>
      <c r="O30" s="24">
        <v>5</v>
      </c>
      <c r="P30" s="30">
        <v>5.82</v>
      </c>
      <c r="Q30" s="24">
        <v>8</v>
      </c>
      <c r="R30" s="30">
        <v>12.17</v>
      </c>
      <c r="S30" s="24">
        <v>10</v>
      </c>
      <c r="T30" s="30">
        <v>8.07</v>
      </c>
      <c r="U30" s="24">
        <v>8</v>
      </c>
      <c r="V30" s="31">
        <v>9.9600000000000009</v>
      </c>
      <c r="W30" s="24">
        <v>31</v>
      </c>
      <c r="X30" s="30" t="s">
        <v>213</v>
      </c>
      <c r="Y30" s="24">
        <v>0</v>
      </c>
      <c r="Z30" s="30">
        <v>10.94</v>
      </c>
      <c r="AA30" s="24">
        <v>2</v>
      </c>
      <c r="AB30" s="30">
        <v>5.5</v>
      </c>
      <c r="AC30" s="24">
        <v>2</v>
      </c>
      <c r="AD30" s="30">
        <v>4.28</v>
      </c>
      <c r="AE30" s="24">
        <v>3</v>
      </c>
      <c r="AF30" s="31">
        <v>6.27</v>
      </c>
      <c r="AG30" s="24">
        <v>7</v>
      </c>
      <c r="AH30" s="30">
        <v>9.5500000000000007</v>
      </c>
      <c r="AI30" s="24">
        <v>7</v>
      </c>
      <c r="AJ30" s="30">
        <v>6.7</v>
      </c>
      <c r="AK30" s="24">
        <v>6</v>
      </c>
      <c r="AL30" s="30">
        <v>5.76</v>
      </c>
      <c r="AM30" s="24">
        <v>9</v>
      </c>
      <c r="AN30" s="30">
        <v>8.01</v>
      </c>
      <c r="AO30" s="24">
        <v>9</v>
      </c>
      <c r="AP30" s="31">
        <v>7.04</v>
      </c>
      <c r="AQ30" s="24">
        <v>31</v>
      </c>
      <c r="AR30" s="30">
        <v>6.63</v>
      </c>
      <c r="AS30" s="24">
        <v>9</v>
      </c>
    </row>
    <row r="31" spans="2:45" x14ac:dyDescent="0.25">
      <c r="B31" s="2">
        <v>28</v>
      </c>
      <c r="C31" s="2" t="s">
        <v>193</v>
      </c>
      <c r="D31" s="30" t="s">
        <v>213</v>
      </c>
      <c r="E31" s="24">
        <v>0</v>
      </c>
      <c r="F31" s="30" t="s">
        <v>213</v>
      </c>
      <c r="G31" s="24">
        <v>0</v>
      </c>
      <c r="H31" s="30" t="s">
        <v>213</v>
      </c>
      <c r="I31" s="24">
        <v>0</v>
      </c>
      <c r="J31" s="30">
        <v>7</v>
      </c>
      <c r="K31" s="24">
        <v>1</v>
      </c>
      <c r="L31" s="31">
        <v>7</v>
      </c>
      <c r="M31" s="24">
        <v>1</v>
      </c>
      <c r="N31" s="30">
        <v>3.99</v>
      </c>
      <c r="O31" s="24">
        <v>4</v>
      </c>
      <c r="P31" s="30">
        <v>7</v>
      </c>
      <c r="Q31" s="24">
        <v>1</v>
      </c>
      <c r="R31" s="30">
        <v>9</v>
      </c>
      <c r="S31" s="24">
        <v>2</v>
      </c>
      <c r="T31" s="30">
        <v>6.51</v>
      </c>
      <c r="U31" s="24">
        <v>2</v>
      </c>
      <c r="V31" s="31">
        <v>6.41</v>
      </c>
      <c r="W31" s="24">
        <v>9</v>
      </c>
      <c r="X31" s="30" t="s">
        <v>213</v>
      </c>
      <c r="Y31" s="24">
        <v>0</v>
      </c>
      <c r="Z31" s="30" t="s">
        <v>213</v>
      </c>
      <c r="AA31" s="24">
        <v>0</v>
      </c>
      <c r="AB31" s="30">
        <v>5.0199999999999996</v>
      </c>
      <c r="AC31" s="24">
        <v>3</v>
      </c>
      <c r="AD31" s="30">
        <v>5.55</v>
      </c>
      <c r="AE31" s="24">
        <v>3</v>
      </c>
      <c r="AF31" s="31">
        <v>5.18</v>
      </c>
      <c r="AG31" s="24">
        <v>6</v>
      </c>
      <c r="AH31" s="30">
        <v>3.56</v>
      </c>
      <c r="AI31" s="24">
        <v>7</v>
      </c>
      <c r="AJ31" s="30">
        <v>5.8</v>
      </c>
      <c r="AK31" s="24">
        <v>4</v>
      </c>
      <c r="AL31" s="30">
        <v>11.5</v>
      </c>
      <c r="AM31" s="24">
        <v>14</v>
      </c>
      <c r="AN31" s="30">
        <v>7.34</v>
      </c>
      <c r="AO31" s="24">
        <v>5</v>
      </c>
      <c r="AP31" s="31">
        <v>8.5</v>
      </c>
      <c r="AQ31" s="24">
        <v>30</v>
      </c>
      <c r="AR31" s="30">
        <v>5</v>
      </c>
      <c r="AS31" s="24">
        <v>1</v>
      </c>
    </row>
    <row r="32" spans="2:45" x14ac:dyDescent="0.25">
      <c r="B32" s="2">
        <v>29</v>
      </c>
      <c r="C32" s="2" t="s">
        <v>194</v>
      </c>
      <c r="D32" s="30">
        <v>1</v>
      </c>
      <c r="E32" s="24">
        <v>1</v>
      </c>
      <c r="F32" s="30">
        <v>3.43</v>
      </c>
      <c r="G32" s="24">
        <v>2</v>
      </c>
      <c r="H32" s="30">
        <v>8.57</v>
      </c>
      <c r="I32" s="24">
        <v>4</v>
      </c>
      <c r="J32" s="30">
        <v>8.7899999999999991</v>
      </c>
      <c r="K32" s="24">
        <v>5</v>
      </c>
      <c r="L32" s="31">
        <v>7.87</v>
      </c>
      <c r="M32" s="24">
        <v>12</v>
      </c>
      <c r="N32" s="30" t="s">
        <v>213</v>
      </c>
      <c r="O32" s="24">
        <v>0</v>
      </c>
      <c r="P32" s="30">
        <v>6.55</v>
      </c>
      <c r="Q32" s="24">
        <v>6</v>
      </c>
      <c r="R32" s="30">
        <v>14.14</v>
      </c>
      <c r="S32" s="24">
        <v>7</v>
      </c>
      <c r="T32" s="30">
        <v>7.14</v>
      </c>
      <c r="U32" s="24">
        <v>2</v>
      </c>
      <c r="V32" s="31">
        <v>10.6</v>
      </c>
      <c r="W32" s="24">
        <v>15</v>
      </c>
      <c r="X32" s="30">
        <v>6.55</v>
      </c>
      <c r="Y32" s="24">
        <v>2</v>
      </c>
      <c r="Z32" s="30">
        <v>7.82</v>
      </c>
      <c r="AA32" s="24">
        <v>4</v>
      </c>
      <c r="AB32" s="30">
        <v>15.36</v>
      </c>
      <c r="AC32" s="24">
        <v>6</v>
      </c>
      <c r="AD32" s="30">
        <v>7.61</v>
      </c>
      <c r="AE32" s="24">
        <v>5</v>
      </c>
      <c r="AF32" s="31">
        <v>11.27</v>
      </c>
      <c r="AG32" s="24">
        <v>17</v>
      </c>
      <c r="AH32" s="30">
        <v>4.37</v>
      </c>
      <c r="AI32" s="24">
        <v>2</v>
      </c>
      <c r="AJ32" s="30">
        <v>2.2799999999999998</v>
      </c>
      <c r="AK32" s="24">
        <v>5</v>
      </c>
      <c r="AL32" s="30">
        <v>3.9</v>
      </c>
      <c r="AM32" s="24">
        <v>8</v>
      </c>
      <c r="AN32" s="30">
        <v>8.61</v>
      </c>
      <c r="AO32" s="24">
        <v>8</v>
      </c>
      <c r="AP32" s="31">
        <v>5.09</v>
      </c>
      <c r="AQ32" s="24">
        <v>23</v>
      </c>
      <c r="AR32" s="30" t="s">
        <v>213</v>
      </c>
      <c r="AS32" s="24">
        <v>0</v>
      </c>
    </row>
    <row r="33" spans="2:45" x14ac:dyDescent="0.25">
      <c r="B33" s="2">
        <v>30</v>
      </c>
      <c r="C33" s="2" t="s">
        <v>195</v>
      </c>
      <c r="D33" s="30">
        <v>5.1100000000000003</v>
      </c>
      <c r="E33" s="24">
        <v>6</v>
      </c>
      <c r="F33" s="30">
        <v>4.91</v>
      </c>
      <c r="G33" s="24">
        <v>3</v>
      </c>
      <c r="H33" s="30">
        <v>23.62</v>
      </c>
      <c r="I33" s="24">
        <v>6</v>
      </c>
      <c r="J33" s="30">
        <v>5.66</v>
      </c>
      <c r="K33" s="24">
        <v>5</v>
      </c>
      <c r="L33" s="31">
        <v>13.17</v>
      </c>
      <c r="M33" s="24">
        <v>20</v>
      </c>
      <c r="N33" s="30">
        <v>11.76</v>
      </c>
      <c r="O33" s="24">
        <v>8</v>
      </c>
      <c r="P33" s="30">
        <v>4</v>
      </c>
      <c r="Q33" s="24">
        <v>1</v>
      </c>
      <c r="R33" s="30">
        <v>8.2799999999999994</v>
      </c>
      <c r="S33" s="24">
        <v>3</v>
      </c>
      <c r="T33" s="30">
        <v>8.18</v>
      </c>
      <c r="U33" s="24">
        <v>3</v>
      </c>
      <c r="V33" s="31">
        <v>9.1300000000000008</v>
      </c>
      <c r="W33" s="24">
        <v>15</v>
      </c>
      <c r="X33" s="30" t="s">
        <v>213</v>
      </c>
      <c r="Y33" s="24">
        <v>0</v>
      </c>
      <c r="Z33" s="30">
        <v>5.0999999999999996</v>
      </c>
      <c r="AA33" s="24">
        <v>4</v>
      </c>
      <c r="AB33" s="30">
        <v>10.28</v>
      </c>
      <c r="AC33" s="24">
        <v>3</v>
      </c>
      <c r="AD33" s="30">
        <v>8.67</v>
      </c>
      <c r="AE33" s="24">
        <v>2</v>
      </c>
      <c r="AF33" s="31">
        <v>7.37</v>
      </c>
      <c r="AG33" s="24">
        <v>9</v>
      </c>
      <c r="AH33" s="30">
        <v>30.07</v>
      </c>
      <c r="AI33" s="24">
        <v>4</v>
      </c>
      <c r="AJ33" s="30">
        <v>2</v>
      </c>
      <c r="AK33" s="24">
        <v>1</v>
      </c>
      <c r="AL33" s="30">
        <v>7.8</v>
      </c>
      <c r="AM33" s="24">
        <v>14</v>
      </c>
      <c r="AN33" s="30">
        <v>4.91</v>
      </c>
      <c r="AO33" s="24">
        <v>3</v>
      </c>
      <c r="AP33" s="31">
        <v>10.119999999999999</v>
      </c>
      <c r="AQ33" s="24">
        <v>22</v>
      </c>
      <c r="AR33" s="30">
        <v>5.84</v>
      </c>
      <c r="AS33" s="24">
        <v>7</v>
      </c>
    </row>
    <row r="34" spans="2:45" x14ac:dyDescent="0.25">
      <c r="B34" s="2">
        <v>31</v>
      </c>
      <c r="C34" s="2" t="s">
        <v>196</v>
      </c>
      <c r="D34" s="30">
        <v>6.99</v>
      </c>
      <c r="E34" s="24">
        <v>5</v>
      </c>
      <c r="F34" s="30">
        <v>11.63</v>
      </c>
      <c r="G34" s="24">
        <v>5</v>
      </c>
      <c r="H34" s="30">
        <v>0.48</v>
      </c>
      <c r="I34" s="24">
        <v>2</v>
      </c>
      <c r="J34" s="30">
        <v>3.93</v>
      </c>
      <c r="K34" s="24">
        <v>5</v>
      </c>
      <c r="L34" s="31">
        <v>4.53</v>
      </c>
      <c r="M34" s="24">
        <v>17</v>
      </c>
      <c r="N34" s="30">
        <v>6</v>
      </c>
      <c r="O34" s="24">
        <v>1</v>
      </c>
      <c r="P34" s="30">
        <v>4.0199999999999996</v>
      </c>
      <c r="Q34" s="24">
        <v>5</v>
      </c>
      <c r="R34" s="30">
        <v>12.64</v>
      </c>
      <c r="S34" s="24">
        <v>5</v>
      </c>
      <c r="T34" s="30">
        <v>12.3</v>
      </c>
      <c r="U34" s="24">
        <v>6</v>
      </c>
      <c r="V34" s="31">
        <v>9.61</v>
      </c>
      <c r="W34" s="24">
        <v>17</v>
      </c>
      <c r="X34" s="30">
        <v>8.91</v>
      </c>
      <c r="Y34" s="24">
        <v>3</v>
      </c>
      <c r="Z34" s="30">
        <v>6.69</v>
      </c>
      <c r="AA34" s="24">
        <v>4</v>
      </c>
      <c r="AB34" s="30">
        <v>80</v>
      </c>
      <c r="AC34" s="24">
        <v>1</v>
      </c>
      <c r="AD34" s="30">
        <v>8.85</v>
      </c>
      <c r="AE34" s="24">
        <v>2</v>
      </c>
      <c r="AF34" s="31">
        <v>21.87</v>
      </c>
      <c r="AG34" s="24">
        <v>10</v>
      </c>
      <c r="AH34" s="30">
        <v>7.24</v>
      </c>
      <c r="AI34" s="24">
        <v>4</v>
      </c>
      <c r="AJ34" s="30">
        <v>4.32</v>
      </c>
      <c r="AK34" s="24">
        <v>7</v>
      </c>
      <c r="AL34" s="30">
        <v>4.3</v>
      </c>
      <c r="AM34" s="24">
        <v>6</v>
      </c>
      <c r="AN34" s="30">
        <v>9.3000000000000007</v>
      </c>
      <c r="AO34" s="24">
        <v>2</v>
      </c>
      <c r="AP34" s="31">
        <v>5.03</v>
      </c>
      <c r="AQ34" s="24">
        <v>19</v>
      </c>
      <c r="AR34" s="30">
        <v>4.51</v>
      </c>
      <c r="AS34" s="24">
        <v>2</v>
      </c>
    </row>
    <row r="35" spans="2:45" x14ac:dyDescent="0.25">
      <c r="B35" s="2">
        <v>32</v>
      </c>
      <c r="C35" s="2" t="s">
        <v>197</v>
      </c>
      <c r="D35" s="30">
        <v>5.84</v>
      </c>
      <c r="E35" s="24">
        <v>13</v>
      </c>
      <c r="F35" s="30">
        <v>4.51</v>
      </c>
      <c r="G35" s="24">
        <v>11</v>
      </c>
      <c r="H35" s="30">
        <v>6.98</v>
      </c>
      <c r="I35" s="24">
        <v>13</v>
      </c>
      <c r="J35" s="30">
        <v>4.8499999999999996</v>
      </c>
      <c r="K35" s="24">
        <v>12</v>
      </c>
      <c r="L35" s="31">
        <v>5.79</v>
      </c>
      <c r="M35" s="24">
        <v>49</v>
      </c>
      <c r="N35" s="30">
        <v>5.94</v>
      </c>
      <c r="O35" s="24">
        <v>9</v>
      </c>
      <c r="P35" s="30">
        <v>4.9800000000000004</v>
      </c>
      <c r="Q35" s="24">
        <v>12</v>
      </c>
      <c r="R35" s="30">
        <v>8.41</v>
      </c>
      <c r="S35" s="24">
        <v>8</v>
      </c>
      <c r="T35" s="30">
        <v>7.25</v>
      </c>
      <c r="U35" s="24">
        <v>8</v>
      </c>
      <c r="V35" s="31">
        <v>7</v>
      </c>
      <c r="W35" s="24">
        <v>37</v>
      </c>
      <c r="X35" s="30">
        <v>3.48</v>
      </c>
      <c r="Y35" s="24">
        <v>8</v>
      </c>
      <c r="Z35" s="30">
        <v>5.57</v>
      </c>
      <c r="AA35" s="24">
        <v>8</v>
      </c>
      <c r="AB35" s="30">
        <v>8.2799999999999994</v>
      </c>
      <c r="AC35" s="24">
        <v>8</v>
      </c>
      <c r="AD35" s="30">
        <v>27.32</v>
      </c>
      <c r="AE35" s="24">
        <v>7</v>
      </c>
      <c r="AF35" s="31">
        <v>8.35</v>
      </c>
      <c r="AG35" s="24">
        <v>31</v>
      </c>
      <c r="AH35" s="30">
        <v>5.87</v>
      </c>
      <c r="AI35" s="24">
        <v>5</v>
      </c>
      <c r="AJ35" s="30">
        <v>5.32</v>
      </c>
      <c r="AK35" s="24">
        <v>5</v>
      </c>
      <c r="AL35" s="30">
        <v>4.3099999999999996</v>
      </c>
      <c r="AM35" s="24">
        <v>3</v>
      </c>
      <c r="AN35" s="30">
        <v>3.52</v>
      </c>
      <c r="AO35" s="24">
        <v>5</v>
      </c>
      <c r="AP35" s="31">
        <v>4.46</v>
      </c>
      <c r="AQ35" s="24">
        <v>18</v>
      </c>
      <c r="AR35" s="30">
        <v>16.809999999999999</v>
      </c>
      <c r="AS35" s="24">
        <v>9</v>
      </c>
    </row>
    <row r="36" spans="2:45" x14ac:dyDescent="0.25">
      <c r="B36" s="2">
        <v>33</v>
      </c>
      <c r="C36" s="2" t="s">
        <v>198</v>
      </c>
      <c r="D36" s="30">
        <v>2.96</v>
      </c>
      <c r="E36" s="24">
        <v>3</v>
      </c>
      <c r="F36" s="30">
        <v>10</v>
      </c>
      <c r="G36" s="24">
        <v>1</v>
      </c>
      <c r="H36" s="30">
        <v>4.68</v>
      </c>
      <c r="I36" s="24">
        <v>4</v>
      </c>
      <c r="J36" s="30">
        <v>2</v>
      </c>
      <c r="K36" s="24">
        <v>1</v>
      </c>
      <c r="L36" s="31">
        <v>4.1500000000000004</v>
      </c>
      <c r="M36" s="24">
        <v>9</v>
      </c>
      <c r="N36" s="30">
        <v>14.9</v>
      </c>
      <c r="O36" s="24">
        <v>2</v>
      </c>
      <c r="P36" s="30">
        <v>4.76</v>
      </c>
      <c r="Q36" s="24">
        <v>3</v>
      </c>
      <c r="R36" s="30" t="s">
        <v>213</v>
      </c>
      <c r="S36" s="24">
        <v>0</v>
      </c>
      <c r="T36" s="30">
        <v>4</v>
      </c>
      <c r="U36" s="24">
        <v>1</v>
      </c>
      <c r="V36" s="31">
        <v>5.71</v>
      </c>
      <c r="W36" s="24">
        <v>6</v>
      </c>
      <c r="X36" s="30">
        <v>11.75</v>
      </c>
      <c r="Y36" s="24">
        <v>3</v>
      </c>
      <c r="Z36" s="30">
        <v>11.54</v>
      </c>
      <c r="AA36" s="24">
        <v>6</v>
      </c>
      <c r="AB36" s="30">
        <v>7.62</v>
      </c>
      <c r="AC36" s="24">
        <v>6</v>
      </c>
      <c r="AD36" s="30">
        <v>10.4</v>
      </c>
      <c r="AE36" s="24">
        <v>5</v>
      </c>
      <c r="AF36" s="31">
        <v>9.3000000000000007</v>
      </c>
      <c r="AG36" s="24">
        <v>20</v>
      </c>
      <c r="AH36" s="30">
        <v>11.11</v>
      </c>
      <c r="AI36" s="24">
        <v>2</v>
      </c>
      <c r="AJ36" s="30" t="s">
        <v>213</v>
      </c>
      <c r="AK36" s="24">
        <v>0</v>
      </c>
      <c r="AL36" s="30">
        <v>8.8699999999999992</v>
      </c>
      <c r="AM36" s="24">
        <v>9</v>
      </c>
      <c r="AN36" s="30">
        <v>11.54</v>
      </c>
      <c r="AO36" s="24">
        <v>6</v>
      </c>
      <c r="AP36" s="31">
        <v>10.31</v>
      </c>
      <c r="AQ36" s="24">
        <v>17</v>
      </c>
      <c r="AR36" s="30">
        <v>5.34</v>
      </c>
      <c r="AS36" s="24">
        <v>7</v>
      </c>
    </row>
    <row r="37" spans="2:45" x14ac:dyDescent="0.25">
      <c r="B37" s="2">
        <v>34</v>
      </c>
      <c r="C37" s="2" t="s">
        <v>199</v>
      </c>
      <c r="D37" s="30" t="s">
        <v>213</v>
      </c>
      <c r="E37" s="24">
        <v>0</v>
      </c>
      <c r="F37" s="30" t="s">
        <v>213</v>
      </c>
      <c r="G37" s="24">
        <v>0</v>
      </c>
      <c r="H37" s="30">
        <v>8.3800000000000008</v>
      </c>
      <c r="I37" s="24">
        <v>4</v>
      </c>
      <c r="J37" s="30">
        <v>7</v>
      </c>
      <c r="K37" s="24">
        <v>1</v>
      </c>
      <c r="L37" s="31">
        <v>8.1</v>
      </c>
      <c r="M37" s="24">
        <v>5</v>
      </c>
      <c r="N37" s="30">
        <v>9.0500000000000007</v>
      </c>
      <c r="O37" s="24">
        <v>3</v>
      </c>
      <c r="P37" s="30">
        <v>6.44</v>
      </c>
      <c r="Q37" s="24">
        <v>4</v>
      </c>
      <c r="R37" s="30">
        <v>7.17</v>
      </c>
      <c r="S37" s="24">
        <v>5</v>
      </c>
      <c r="T37" s="30" t="s">
        <v>213</v>
      </c>
      <c r="U37" s="24">
        <v>0</v>
      </c>
      <c r="V37" s="31">
        <v>7.19</v>
      </c>
      <c r="W37" s="24">
        <v>12</v>
      </c>
      <c r="X37" s="30">
        <v>4</v>
      </c>
      <c r="Y37" s="24">
        <v>1</v>
      </c>
      <c r="Z37" s="30">
        <v>4</v>
      </c>
      <c r="AA37" s="24">
        <v>1</v>
      </c>
      <c r="AB37" s="30">
        <v>7.17</v>
      </c>
      <c r="AC37" s="24">
        <v>4</v>
      </c>
      <c r="AD37" s="30">
        <v>3.77</v>
      </c>
      <c r="AE37" s="24">
        <v>3</v>
      </c>
      <c r="AF37" s="31">
        <v>5.89</v>
      </c>
      <c r="AG37" s="24">
        <v>9</v>
      </c>
      <c r="AH37" s="30">
        <v>6.05</v>
      </c>
      <c r="AI37" s="24">
        <v>3</v>
      </c>
      <c r="AJ37" s="30">
        <v>5.47</v>
      </c>
      <c r="AK37" s="24">
        <v>4</v>
      </c>
      <c r="AL37" s="30">
        <v>9.42</v>
      </c>
      <c r="AM37" s="24">
        <v>9</v>
      </c>
      <c r="AN37" s="30">
        <v>3</v>
      </c>
      <c r="AO37" s="24">
        <v>1</v>
      </c>
      <c r="AP37" s="31">
        <v>7.6</v>
      </c>
      <c r="AQ37" s="24">
        <v>17</v>
      </c>
      <c r="AR37" s="30">
        <v>4</v>
      </c>
      <c r="AS37" s="24">
        <v>1</v>
      </c>
    </row>
    <row r="38" spans="2:45" x14ac:dyDescent="0.25">
      <c r="B38" s="2">
        <v>35</v>
      </c>
      <c r="C38" s="2" t="s">
        <v>200</v>
      </c>
      <c r="D38" s="30" t="s">
        <v>213</v>
      </c>
      <c r="E38" s="24">
        <v>0</v>
      </c>
      <c r="F38" s="30">
        <v>10</v>
      </c>
      <c r="G38" s="24">
        <v>2</v>
      </c>
      <c r="H38" s="30">
        <v>6</v>
      </c>
      <c r="I38" s="24">
        <v>1</v>
      </c>
      <c r="J38" s="30" t="s">
        <v>213</v>
      </c>
      <c r="K38" s="24">
        <v>0</v>
      </c>
      <c r="L38" s="31">
        <v>8.25</v>
      </c>
      <c r="M38" s="24">
        <v>3</v>
      </c>
      <c r="N38" s="30" t="s">
        <v>213</v>
      </c>
      <c r="O38" s="24">
        <v>0</v>
      </c>
      <c r="P38" s="30" t="s">
        <v>213</v>
      </c>
      <c r="Q38" s="24">
        <v>0</v>
      </c>
      <c r="R38" s="30" t="s">
        <v>213</v>
      </c>
      <c r="S38" s="24">
        <v>0</v>
      </c>
      <c r="T38" s="30">
        <v>7</v>
      </c>
      <c r="U38" s="24">
        <v>1</v>
      </c>
      <c r="V38" s="31">
        <v>7</v>
      </c>
      <c r="W38" s="24">
        <v>1</v>
      </c>
      <c r="X38" s="30">
        <v>4</v>
      </c>
      <c r="Y38" s="24">
        <v>1</v>
      </c>
      <c r="Z38" s="30">
        <v>4</v>
      </c>
      <c r="AA38" s="24">
        <v>2</v>
      </c>
      <c r="AB38" s="30" t="s">
        <v>213</v>
      </c>
      <c r="AC38" s="24">
        <v>0</v>
      </c>
      <c r="AD38" s="30">
        <v>24</v>
      </c>
      <c r="AE38" s="24">
        <v>1</v>
      </c>
      <c r="AF38" s="31">
        <v>5.63</v>
      </c>
      <c r="AG38" s="24">
        <v>4</v>
      </c>
      <c r="AH38" s="30">
        <v>2</v>
      </c>
      <c r="AI38" s="24">
        <v>2</v>
      </c>
      <c r="AJ38" s="30">
        <v>9</v>
      </c>
      <c r="AK38" s="24">
        <v>1</v>
      </c>
      <c r="AL38" s="30">
        <v>4.13</v>
      </c>
      <c r="AM38" s="24">
        <v>11</v>
      </c>
      <c r="AN38" s="30">
        <v>10.15</v>
      </c>
      <c r="AO38" s="24">
        <v>3</v>
      </c>
      <c r="AP38" s="31">
        <v>4.97</v>
      </c>
      <c r="AQ38" s="24">
        <v>17</v>
      </c>
      <c r="AR38" s="30">
        <v>2.77</v>
      </c>
      <c r="AS38" s="24">
        <v>2</v>
      </c>
    </row>
    <row r="39" spans="2:45" x14ac:dyDescent="0.25">
      <c r="B39" s="2">
        <v>36</v>
      </c>
      <c r="C39" s="2" t="s">
        <v>201</v>
      </c>
      <c r="D39" s="30">
        <v>10.19</v>
      </c>
      <c r="E39" s="24">
        <v>2</v>
      </c>
      <c r="F39" s="30">
        <v>12.35</v>
      </c>
      <c r="G39" s="24">
        <v>2</v>
      </c>
      <c r="H39" s="30">
        <v>10</v>
      </c>
      <c r="I39" s="24">
        <v>1</v>
      </c>
      <c r="J39" s="30">
        <v>8.16</v>
      </c>
      <c r="K39" s="24">
        <v>2</v>
      </c>
      <c r="L39" s="31">
        <v>10.53</v>
      </c>
      <c r="M39" s="24">
        <v>7</v>
      </c>
      <c r="N39" s="30">
        <v>60</v>
      </c>
      <c r="O39" s="24">
        <v>1</v>
      </c>
      <c r="P39" s="30">
        <v>5</v>
      </c>
      <c r="Q39" s="24">
        <v>1</v>
      </c>
      <c r="R39" s="30" t="s">
        <v>213</v>
      </c>
      <c r="S39" s="24">
        <v>0</v>
      </c>
      <c r="T39" s="30">
        <v>4.1100000000000003</v>
      </c>
      <c r="U39" s="24">
        <v>2</v>
      </c>
      <c r="V39" s="31">
        <v>12.68</v>
      </c>
      <c r="W39" s="24">
        <v>4</v>
      </c>
      <c r="X39" s="30">
        <v>9.2200000000000006</v>
      </c>
      <c r="Y39" s="24">
        <v>2</v>
      </c>
      <c r="Z39" s="30">
        <v>8.5</v>
      </c>
      <c r="AA39" s="24">
        <v>2</v>
      </c>
      <c r="AB39" s="30">
        <v>0</v>
      </c>
      <c r="AC39" s="24">
        <v>1</v>
      </c>
      <c r="AD39" s="30">
        <v>8.98</v>
      </c>
      <c r="AE39" s="24">
        <v>3</v>
      </c>
      <c r="AF39" s="31">
        <v>8.09</v>
      </c>
      <c r="AG39" s="24">
        <v>8</v>
      </c>
      <c r="AH39" s="30">
        <v>6</v>
      </c>
      <c r="AI39" s="24">
        <v>1</v>
      </c>
      <c r="AJ39" s="30">
        <v>6</v>
      </c>
      <c r="AK39" s="24">
        <v>1</v>
      </c>
      <c r="AL39" s="30">
        <v>19.21</v>
      </c>
      <c r="AM39" s="24">
        <v>11</v>
      </c>
      <c r="AN39" s="30">
        <v>9.3699999999999992</v>
      </c>
      <c r="AO39" s="24">
        <v>2</v>
      </c>
      <c r="AP39" s="31">
        <v>14.8</v>
      </c>
      <c r="AQ39" s="24">
        <v>15</v>
      </c>
      <c r="AR39" s="30">
        <v>22.35</v>
      </c>
      <c r="AS39" s="24">
        <v>3</v>
      </c>
    </row>
    <row r="40" spans="2:45" x14ac:dyDescent="0.25">
      <c r="B40" s="2">
        <v>37</v>
      </c>
      <c r="C40" s="2" t="s">
        <v>202</v>
      </c>
      <c r="D40" s="30">
        <v>2</v>
      </c>
      <c r="E40" s="24">
        <v>0</v>
      </c>
      <c r="F40" s="30">
        <v>4.5</v>
      </c>
      <c r="G40" s="24">
        <v>0</v>
      </c>
      <c r="H40" s="30">
        <v>6</v>
      </c>
      <c r="I40" s="24">
        <v>0</v>
      </c>
      <c r="J40" s="30" t="s">
        <v>213</v>
      </c>
      <c r="K40" s="24">
        <v>0</v>
      </c>
      <c r="L40" s="31">
        <v>4.41</v>
      </c>
      <c r="M40" s="24">
        <v>0</v>
      </c>
      <c r="N40" s="30">
        <v>14</v>
      </c>
      <c r="O40" s="24">
        <v>2</v>
      </c>
      <c r="P40" s="30">
        <v>8.1</v>
      </c>
      <c r="Q40" s="24">
        <v>0</v>
      </c>
      <c r="R40" s="30">
        <v>5.86</v>
      </c>
      <c r="S40" s="24">
        <v>0</v>
      </c>
      <c r="T40" s="30">
        <v>14</v>
      </c>
      <c r="U40" s="24">
        <v>2</v>
      </c>
      <c r="V40" s="31">
        <v>7.69</v>
      </c>
      <c r="W40" s="24">
        <v>4</v>
      </c>
      <c r="X40" s="30">
        <v>15</v>
      </c>
      <c r="Y40" s="24">
        <v>0</v>
      </c>
      <c r="Z40" s="30" t="s">
        <v>213</v>
      </c>
      <c r="AA40" s="24">
        <v>3</v>
      </c>
      <c r="AB40" s="30">
        <v>10.38</v>
      </c>
      <c r="AC40" s="24">
        <v>3</v>
      </c>
      <c r="AD40" s="30">
        <v>8</v>
      </c>
      <c r="AE40" s="24">
        <v>1</v>
      </c>
      <c r="AF40" s="31">
        <v>10.85</v>
      </c>
      <c r="AG40" s="24">
        <v>7</v>
      </c>
      <c r="AH40" s="30">
        <v>6.41</v>
      </c>
      <c r="AI40" s="24">
        <v>3</v>
      </c>
      <c r="AJ40" s="30">
        <v>5.94</v>
      </c>
      <c r="AK40" s="24">
        <v>0</v>
      </c>
      <c r="AL40" s="30">
        <v>9.2200000000000006</v>
      </c>
      <c r="AM40" s="24">
        <v>6</v>
      </c>
      <c r="AN40" s="30">
        <v>13.5</v>
      </c>
      <c r="AO40" s="24">
        <v>6</v>
      </c>
      <c r="AP40" s="31">
        <v>7.81</v>
      </c>
      <c r="AQ40" s="24">
        <v>15</v>
      </c>
      <c r="AR40" s="30">
        <v>7.13</v>
      </c>
      <c r="AS40" s="24">
        <v>5</v>
      </c>
    </row>
    <row r="41" spans="2:45" x14ac:dyDescent="0.25">
      <c r="B41" s="2">
        <v>38</v>
      </c>
      <c r="C41" s="2" t="s">
        <v>203</v>
      </c>
      <c r="D41" s="30" t="s">
        <v>213</v>
      </c>
      <c r="E41" s="24">
        <v>1</v>
      </c>
      <c r="F41" s="30" t="s">
        <v>213</v>
      </c>
      <c r="G41" s="24">
        <v>4</v>
      </c>
      <c r="H41" s="30" t="s">
        <v>213</v>
      </c>
      <c r="I41" s="24">
        <v>1</v>
      </c>
      <c r="J41" s="30" t="s">
        <v>213</v>
      </c>
      <c r="K41" s="24">
        <v>0</v>
      </c>
      <c r="L41" s="31" t="s">
        <v>213</v>
      </c>
      <c r="M41" s="24">
        <v>6</v>
      </c>
      <c r="N41" s="30">
        <v>6.71</v>
      </c>
      <c r="O41" s="24">
        <v>1</v>
      </c>
      <c r="P41" s="30" t="s">
        <v>213</v>
      </c>
      <c r="Q41" s="24">
        <v>2</v>
      </c>
      <c r="R41" s="30" t="s">
        <v>213</v>
      </c>
      <c r="S41" s="24">
        <v>4</v>
      </c>
      <c r="T41" s="30">
        <v>7.5</v>
      </c>
      <c r="U41" s="24">
        <v>1</v>
      </c>
      <c r="V41" s="31">
        <v>7.31</v>
      </c>
      <c r="W41" s="24">
        <v>8</v>
      </c>
      <c r="X41" s="30" t="s">
        <v>213</v>
      </c>
      <c r="Y41" s="24">
        <v>1</v>
      </c>
      <c r="Z41" s="30">
        <v>6.2</v>
      </c>
      <c r="AA41" s="24">
        <v>0</v>
      </c>
      <c r="AB41" s="30">
        <v>12.3</v>
      </c>
      <c r="AC41" s="24">
        <v>2</v>
      </c>
      <c r="AD41" s="30">
        <v>0</v>
      </c>
      <c r="AE41" s="24">
        <v>1</v>
      </c>
      <c r="AF41" s="31">
        <v>9.9600000000000009</v>
      </c>
      <c r="AG41" s="24">
        <v>4</v>
      </c>
      <c r="AH41" s="30">
        <v>3.94</v>
      </c>
      <c r="AI41" s="24">
        <v>5</v>
      </c>
      <c r="AJ41" s="30" t="s">
        <v>213</v>
      </c>
      <c r="AK41" s="24">
        <v>3</v>
      </c>
      <c r="AL41" s="30">
        <v>10.55</v>
      </c>
      <c r="AM41" s="24">
        <v>5</v>
      </c>
      <c r="AN41" s="30">
        <v>2.84</v>
      </c>
      <c r="AO41" s="24">
        <v>2</v>
      </c>
      <c r="AP41" s="31">
        <v>6.49</v>
      </c>
      <c r="AQ41" s="24">
        <v>15</v>
      </c>
      <c r="AR41" s="30">
        <v>1.24</v>
      </c>
      <c r="AS41" s="24">
        <v>8</v>
      </c>
    </row>
    <row r="42" spans="2:45" x14ac:dyDescent="0.25">
      <c r="B42" s="2">
        <v>39</v>
      </c>
      <c r="C42" s="2" t="s">
        <v>204</v>
      </c>
      <c r="D42" s="30">
        <v>3.13</v>
      </c>
      <c r="E42" s="24">
        <v>2</v>
      </c>
      <c r="F42" s="30">
        <v>2.85</v>
      </c>
      <c r="G42" s="24">
        <v>6</v>
      </c>
      <c r="H42" s="30">
        <v>11.18</v>
      </c>
      <c r="I42" s="24">
        <v>6</v>
      </c>
      <c r="J42" s="30">
        <v>5.0599999999999996</v>
      </c>
      <c r="K42" s="24">
        <v>3</v>
      </c>
      <c r="L42" s="31">
        <v>7.16</v>
      </c>
      <c r="M42" s="24">
        <v>17</v>
      </c>
      <c r="N42" s="30">
        <v>4</v>
      </c>
      <c r="O42" s="24">
        <v>2</v>
      </c>
      <c r="P42" s="30">
        <v>6.04</v>
      </c>
      <c r="Q42" s="24">
        <v>4</v>
      </c>
      <c r="R42" s="30">
        <v>4.78</v>
      </c>
      <c r="S42" s="24">
        <v>5</v>
      </c>
      <c r="T42" s="30">
        <v>4.4000000000000004</v>
      </c>
      <c r="U42" s="24">
        <v>3</v>
      </c>
      <c r="V42" s="31">
        <v>4.9800000000000004</v>
      </c>
      <c r="W42" s="24">
        <v>14</v>
      </c>
      <c r="X42" s="30">
        <v>4.2300000000000004</v>
      </c>
      <c r="Y42" s="24">
        <v>2</v>
      </c>
      <c r="Z42" s="30" t="s">
        <v>213</v>
      </c>
      <c r="AA42" s="24">
        <v>0</v>
      </c>
      <c r="AB42" s="30">
        <v>6.85</v>
      </c>
      <c r="AC42" s="24">
        <v>5</v>
      </c>
      <c r="AD42" s="30">
        <v>4.95</v>
      </c>
      <c r="AE42" s="24">
        <v>6</v>
      </c>
      <c r="AF42" s="31">
        <v>6.01</v>
      </c>
      <c r="AG42" s="24">
        <v>13</v>
      </c>
      <c r="AH42" s="30">
        <v>9</v>
      </c>
      <c r="AI42" s="24">
        <v>1</v>
      </c>
      <c r="AJ42" s="30">
        <v>7.94</v>
      </c>
      <c r="AK42" s="24">
        <v>7</v>
      </c>
      <c r="AL42" s="30">
        <v>5.79</v>
      </c>
      <c r="AM42" s="24">
        <v>2</v>
      </c>
      <c r="AN42" s="30">
        <v>8.69</v>
      </c>
      <c r="AO42" s="24">
        <v>4</v>
      </c>
      <c r="AP42" s="31">
        <v>7.75</v>
      </c>
      <c r="AQ42" s="24">
        <v>14</v>
      </c>
      <c r="AR42" s="30">
        <v>9.6199999999999992</v>
      </c>
      <c r="AS42" s="24">
        <v>6</v>
      </c>
    </row>
    <row r="43" spans="2:45" x14ac:dyDescent="0.25">
      <c r="B43" s="2">
        <v>40</v>
      </c>
      <c r="C43" s="2" t="s">
        <v>190</v>
      </c>
      <c r="D43" s="30">
        <v>2</v>
      </c>
      <c r="E43" s="24">
        <v>1</v>
      </c>
      <c r="F43" s="30">
        <v>4.1500000000000004</v>
      </c>
      <c r="G43" s="24">
        <v>3</v>
      </c>
      <c r="H43" s="30">
        <v>7.96</v>
      </c>
      <c r="I43" s="24">
        <v>2</v>
      </c>
      <c r="J43" s="30">
        <v>4</v>
      </c>
      <c r="K43" s="24">
        <v>2</v>
      </c>
      <c r="L43" s="31">
        <v>5.21</v>
      </c>
      <c r="M43" s="24">
        <v>8</v>
      </c>
      <c r="N43" s="30">
        <v>1</v>
      </c>
      <c r="O43" s="24">
        <v>1</v>
      </c>
      <c r="P43" s="30">
        <v>6</v>
      </c>
      <c r="Q43" s="24">
        <v>1</v>
      </c>
      <c r="R43" s="30">
        <v>2.8</v>
      </c>
      <c r="S43" s="24">
        <v>2</v>
      </c>
      <c r="T43" s="30">
        <v>5.72</v>
      </c>
      <c r="U43" s="24">
        <v>6</v>
      </c>
      <c r="V43" s="31">
        <v>4.2300000000000004</v>
      </c>
      <c r="W43" s="24">
        <v>10</v>
      </c>
      <c r="X43" s="30">
        <v>4.5</v>
      </c>
      <c r="Y43" s="24">
        <v>4</v>
      </c>
      <c r="Z43" s="30" t="s">
        <v>213</v>
      </c>
      <c r="AA43" s="24">
        <v>0</v>
      </c>
      <c r="AB43" s="30" t="s">
        <v>213</v>
      </c>
      <c r="AC43" s="24">
        <v>0</v>
      </c>
      <c r="AD43" s="30">
        <v>11.22</v>
      </c>
      <c r="AE43" s="24">
        <v>5</v>
      </c>
      <c r="AF43" s="31">
        <v>9.1</v>
      </c>
      <c r="AG43" s="24">
        <v>9</v>
      </c>
      <c r="AH43" s="30">
        <v>2.57</v>
      </c>
      <c r="AI43" s="24">
        <v>6</v>
      </c>
      <c r="AJ43" s="30">
        <v>3</v>
      </c>
      <c r="AK43" s="24">
        <v>1</v>
      </c>
      <c r="AL43" s="30">
        <v>30</v>
      </c>
      <c r="AM43" s="24">
        <v>1</v>
      </c>
      <c r="AN43" s="30">
        <v>7.68</v>
      </c>
      <c r="AO43" s="24">
        <v>6</v>
      </c>
      <c r="AP43" s="31">
        <v>6.52</v>
      </c>
      <c r="AQ43" s="24">
        <v>14</v>
      </c>
      <c r="AR43" s="30">
        <v>6.49</v>
      </c>
      <c r="AS43" s="24">
        <v>12</v>
      </c>
    </row>
    <row r="44" spans="2:45" x14ac:dyDescent="0.25">
      <c r="B44" s="2">
        <v>41</v>
      </c>
      <c r="C44" s="2" t="s">
        <v>189</v>
      </c>
      <c r="D44" s="30">
        <v>4.7699999999999996</v>
      </c>
      <c r="E44" s="24">
        <v>12</v>
      </c>
      <c r="F44" s="30">
        <v>5.05</v>
      </c>
      <c r="G44" s="24">
        <v>8</v>
      </c>
      <c r="H44" s="30">
        <v>5.47</v>
      </c>
      <c r="I44" s="24">
        <v>10</v>
      </c>
      <c r="J44" s="30">
        <v>7.76</v>
      </c>
      <c r="K44" s="24">
        <v>9</v>
      </c>
      <c r="L44" s="31">
        <v>5.81</v>
      </c>
      <c r="M44" s="24">
        <v>39</v>
      </c>
      <c r="N44" s="30">
        <v>5.98</v>
      </c>
      <c r="O44" s="24">
        <v>13</v>
      </c>
      <c r="P44" s="30">
        <v>6.64</v>
      </c>
      <c r="Q44" s="24">
        <v>3</v>
      </c>
      <c r="R44" s="30">
        <v>12.36</v>
      </c>
      <c r="S44" s="24">
        <v>8</v>
      </c>
      <c r="T44" s="30">
        <v>6.2</v>
      </c>
      <c r="U44" s="24">
        <v>8</v>
      </c>
      <c r="V44" s="31">
        <v>8.85</v>
      </c>
      <c r="W44" s="24">
        <v>32</v>
      </c>
      <c r="X44" s="30">
        <v>5.48</v>
      </c>
      <c r="Y44" s="24">
        <v>7</v>
      </c>
      <c r="Z44" s="30">
        <v>6.52</v>
      </c>
      <c r="AA44" s="24">
        <v>6</v>
      </c>
      <c r="AB44" s="30">
        <v>16.73</v>
      </c>
      <c r="AC44" s="24">
        <v>8</v>
      </c>
      <c r="AD44" s="30">
        <v>7.92</v>
      </c>
      <c r="AE44" s="24">
        <v>8</v>
      </c>
      <c r="AF44" s="31">
        <v>12.24</v>
      </c>
      <c r="AG44" s="24">
        <v>29</v>
      </c>
      <c r="AH44" s="30">
        <v>2.35</v>
      </c>
      <c r="AI44" s="24">
        <v>2</v>
      </c>
      <c r="AJ44" s="30">
        <v>3.35</v>
      </c>
      <c r="AK44" s="24">
        <v>5</v>
      </c>
      <c r="AL44" s="30">
        <v>6.72</v>
      </c>
      <c r="AM44" s="24">
        <v>4</v>
      </c>
      <c r="AN44" s="30">
        <v>2.63</v>
      </c>
      <c r="AO44" s="24">
        <v>2</v>
      </c>
      <c r="AP44" s="31">
        <v>4.5199999999999996</v>
      </c>
      <c r="AQ44" s="24">
        <v>13</v>
      </c>
      <c r="AR44" s="30">
        <v>5.95</v>
      </c>
      <c r="AS44" s="24">
        <v>6</v>
      </c>
    </row>
    <row r="46" spans="2:45" x14ac:dyDescent="0.25">
      <c r="E46" s="20"/>
      <c r="F46" s="20"/>
      <c r="G46" s="20"/>
      <c r="H46" s="20"/>
    </row>
    <row r="47" spans="2:45" x14ac:dyDescent="0.25">
      <c r="B47" s="66" t="s">
        <v>206</v>
      </c>
      <c r="C47" s="66"/>
      <c r="D47" s="66"/>
      <c r="E47" s="20"/>
      <c r="F47" s="20"/>
      <c r="G47" s="20"/>
      <c r="H47" s="20"/>
    </row>
    <row r="48" spans="2:45" x14ac:dyDescent="0.25">
      <c r="E48" s="20"/>
      <c r="F48" s="20"/>
      <c r="G48" s="20"/>
      <c r="H48" s="20"/>
    </row>
    <row r="49" spans="2:8" x14ac:dyDescent="0.25">
      <c r="B49" s="67" t="s">
        <v>210</v>
      </c>
      <c r="C49" s="67"/>
      <c r="D49" s="67"/>
      <c r="E49" s="20"/>
      <c r="F49" s="20"/>
      <c r="G49" s="20"/>
      <c r="H49" s="20"/>
    </row>
    <row r="50" spans="2:8" x14ac:dyDescent="0.25">
      <c r="E50" s="20"/>
      <c r="F50" s="20"/>
      <c r="G50" s="20"/>
    </row>
    <row r="51" spans="2:8" x14ac:dyDescent="0.25">
      <c r="B51" s="71" t="s">
        <v>214</v>
      </c>
      <c r="C51" s="71"/>
      <c r="D51" s="71"/>
      <c r="E51" s="71"/>
      <c r="F51" s="20"/>
      <c r="G51" s="20"/>
    </row>
    <row r="52" spans="2:8" x14ac:dyDescent="0.25">
      <c r="E52" s="20"/>
      <c r="F52" s="20"/>
      <c r="G52" s="20"/>
    </row>
    <row r="53" spans="2:8" x14ac:dyDescent="0.25">
      <c r="E53" s="20"/>
      <c r="F53" s="20"/>
      <c r="G53" s="20"/>
    </row>
  </sheetData>
  <mergeCells count="31">
    <mergeCell ref="B51:E51"/>
    <mergeCell ref="B47:D47"/>
    <mergeCell ref="D3:E3"/>
    <mergeCell ref="F3:G3"/>
    <mergeCell ref="H3:I3"/>
    <mergeCell ref="J3:K3"/>
    <mergeCell ref="B2:B4"/>
    <mergeCell ref="Z3:AA3"/>
    <mergeCell ref="AB3:AC3"/>
    <mergeCell ref="AD3:AE3"/>
    <mergeCell ref="L3:M3"/>
    <mergeCell ref="N3:O3"/>
    <mergeCell ref="P3:Q3"/>
    <mergeCell ref="R3:S3"/>
    <mergeCell ref="T3:U3"/>
    <mergeCell ref="B49:D49"/>
    <mergeCell ref="AP3:AQ3"/>
    <mergeCell ref="AR3:AS3"/>
    <mergeCell ref="D2:M2"/>
    <mergeCell ref="N2:W2"/>
    <mergeCell ref="X2:AG2"/>
    <mergeCell ref="AH2:AQ2"/>
    <mergeCell ref="AR2:AS2"/>
    <mergeCell ref="C2:C4"/>
    <mergeCell ref="AF3:AG3"/>
    <mergeCell ref="AH3:AI3"/>
    <mergeCell ref="AJ3:AK3"/>
    <mergeCell ref="AL3:AM3"/>
    <mergeCell ref="AN3:AO3"/>
    <mergeCell ref="V3:W3"/>
    <mergeCell ref="X3:Y3"/>
  </mergeCell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S21"/>
  <sheetViews>
    <sheetView workbookViewId="0">
      <pane xSplit="3" ySplit="5" topLeftCell="AG6" activePane="bottomRight" state="frozen"/>
      <selection pane="topRight" activeCell="D1" sqref="D1"/>
      <selection pane="bottomLeft" activeCell="A6" sqref="A6"/>
      <selection pane="bottomRight" activeCell="B2" sqref="B2:C5"/>
    </sheetView>
  </sheetViews>
  <sheetFormatPr defaultRowHeight="15" x14ac:dyDescent="0.25"/>
  <cols>
    <col min="1" max="1" width="3.85546875" customWidth="1"/>
    <col min="2" max="2" width="9.140625" style="19"/>
    <col min="3" max="3" width="23.7109375" customWidth="1"/>
    <col min="4" max="4" width="12.5703125" bestFit="1" customWidth="1"/>
    <col min="6" max="6" width="12.5703125" bestFit="1" customWidth="1"/>
    <col min="8" max="8" width="12.5703125" bestFit="1" customWidth="1"/>
    <col min="10" max="10" width="12.5703125" bestFit="1" customWidth="1"/>
    <col min="12" max="12" width="12.5703125" style="20" bestFit="1" customWidth="1"/>
    <col min="13" max="13" width="9.140625" style="20"/>
    <col min="14" max="14" width="12.5703125" bestFit="1" customWidth="1"/>
    <col min="16" max="16" width="12.5703125" bestFit="1" customWidth="1"/>
    <col min="18" max="18" width="12.5703125" bestFit="1" customWidth="1"/>
    <col min="20" max="20" width="12.5703125" bestFit="1" customWidth="1"/>
    <col min="22" max="22" width="12.5703125" style="20" bestFit="1" customWidth="1"/>
    <col min="23" max="23" width="9.140625" style="20"/>
    <col min="24" max="24" width="12.5703125" bestFit="1" customWidth="1"/>
    <col min="26" max="26" width="12.5703125" bestFit="1" customWidth="1"/>
    <col min="28" max="28" width="12.5703125" bestFit="1" customWidth="1"/>
    <col min="30" max="30" width="12.5703125" bestFit="1" customWidth="1"/>
    <col min="32" max="32" width="12.5703125" style="20" bestFit="1" customWidth="1"/>
    <col min="33" max="33" width="9.140625" style="20"/>
    <col min="34" max="34" width="12.5703125" bestFit="1" customWidth="1"/>
    <col min="36" max="36" width="12.5703125" bestFit="1" customWidth="1"/>
    <col min="38" max="38" width="12.5703125" bestFit="1" customWidth="1"/>
    <col min="40" max="40" width="12.5703125" bestFit="1" customWidth="1"/>
    <col min="42" max="42" width="12.5703125" bestFit="1" customWidth="1"/>
    <col min="44" max="44" width="12.5703125" bestFit="1" customWidth="1"/>
  </cols>
  <sheetData>
    <row r="2" spans="2:45" ht="18.75" customHeight="1" x14ac:dyDescent="0.25">
      <c r="B2" s="47" t="s">
        <v>125</v>
      </c>
      <c r="C2" s="47"/>
      <c r="D2" s="38">
        <v>2015</v>
      </c>
      <c r="E2" s="39"/>
      <c r="F2" s="39"/>
      <c r="G2" s="39"/>
      <c r="H2" s="39"/>
      <c r="I2" s="39"/>
      <c r="J2" s="39"/>
      <c r="K2" s="39"/>
      <c r="L2" s="39"/>
      <c r="M2" s="40"/>
      <c r="N2" s="38">
        <v>2016</v>
      </c>
      <c r="O2" s="39"/>
      <c r="P2" s="39"/>
      <c r="Q2" s="39"/>
      <c r="R2" s="39"/>
      <c r="S2" s="39"/>
      <c r="T2" s="39"/>
      <c r="U2" s="39"/>
      <c r="V2" s="39"/>
      <c r="W2" s="40"/>
      <c r="X2" s="38">
        <v>2017</v>
      </c>
      <c r="Y2" s="39"/>
      <c r="Z2" s="39"/>
      <c r="AA2" s="39"/>
      <c r="AB2" s="39"/>
      <c r="AC2" s="39"/>
      <c r="AD2" s="39"/>
      <c r="AE2" s="39"/>
      <c r="AF2" s="39"/>
      <c r="AG2" s="40"/>
      <c r="AH2" s="37">
        <v>2018</v>
      </c>
      <c r="AI2" s="37"/>
      <c r="AJ2" s="37"/>
      <c r="AK2" s="37"/>
      <c r="AL2" s="37"/>
      <c r="AM2" s="37"/>
      <c r="AN2" s="37"/>
      <c r="AO2" s="37"/>
      <c r="AP2" s="37"/>
      <c r="AQ2" s="37"/>
      <c r="AR2" s="37">
        <v>2019</v>
      </c>
      <c r="AS2" s="37"/>
    </row>
    <row r="3" spans="2:45" x14ac:dyDescent="0.25">
      <c r="B3" s="47"/>
      <c r="C3" s="47"/>
      <c r="D3" s="41"/>
      <c r="E3" s="42"/>
      <c r="F3" s="42"/>
      <c r="G3" s="42"/>
      <c r="H3" s="42"/>
      <c r="I3" s="42"/>
      <c r="J3" s="42"/>
      <c r="K3" s="42"/>
      <c r="L3" s="42"/>
      <c r="M3" s="43"/>
      <c r="N3" s="41"/>
      <c r="O3" s="42"/>
      <c r="P3" s="42"/>
      <c r="Q3" s="42"/>
      <c r="R3" s="42"/>
      <c r="S3" s="42"/>
      <c r="T3" s="42"/>
      <c r="U3" s="42"/>
      <c r="V3" s="42"/>
      <c r="W3" s="43"/>
      <c r="X3" s="41"/>
      <c r="Y3" s="42"/>
      <c r="Z3" s="42"/>
      <c r="AA3" s="42"/>
      <c r="AB3" s="42"/>
      <c r="AC3" s="42"/>
      <c r="AD3" s="42"/>
      <c r="AE3" s="42"/>
      <c r="AF3" s="42"/>
      <c r="AG3" s="43"/>
      <c r="AH3" s="37"/>
      <c r="AI3" s="37"/>
      <c r="AJ3" s="37"/>
      <c r="AK3" s="37"/>
      <c r="AL3" s="37"/>
      <c r="AM3" s="37"/>
      <c r="AN3" s="37"/>
      <c r="AO3" s="37"/>
      <c r="AP3" s="37"/>
      <c r="AQ3" s="37"/>
      <c r="AR3" s="37"/>
      <c r="AS3" s="37"/>
    </row>
    <row r="4" spans="2:45" x14ac:dyDescent="0.25">
      <c r="B4" s="47"/>
      <c r="C4" s="47"/>
      <c r="D4" s="35" t="s">
        <v>0</v>
      </c>
      <c r="E4" s="36"/>
      <c r="F4" s="35" t="s">
        <v>1</v>
      </c>
      <c r="G4" s="36"/>
      <c r="H4" s="35" t="s">
        <v>2</v>
      </c>
      <c r="I4" s="36"/>
      <c r="J4" s="35" t="s">
        <v>3</v>
      </c>
      <c r="K4" s="36"/>
      <c r="L4" s="35" t="s">
        <v>142</v>
      </c>
      <c r="M4" s="36"/>
      <c r="N4" s="35" t="s">
        <v>0</v>
      </c>
      <c r="O4" s="36"/>
      <c r="P4" s="35" t="s">
        <v>1</v>
      </c>
      <c r="Q4" s="36"/>
      <c r="R4" s="35" t="s">
        <v>2</v>
      </c>
      <c r="S4" s="36"/>
      <c r="T4" s="35" t="s">
        <v>3</v>
      </c>
      <c r="U4" s="36"/>
      <c r="V4" s="35" t="s">
        <v>142</v>
      </c>
      <c r="W4" s="36"/>
      <c r="X4" s="35" t="s">
        <v>0</v>
      </c>
      <c r="Y4" s="36"/>
      <c r="Z4" s="35" t="s">
        <v>1</v>
      </c>
      <c r="AA4" s="36"/>
      <c r="AB4" s="35" t="s">
        <v>2</v>
      </c>
      <c r="AC4" s="36"/>
      <c r="AD4" s="35" t="s">
        <v>3</v>
      </c>
      <c r="AE4" s="36"/>
      <c r="AF4" s="35" t="s">
        <v>142</v>
      </c>
      <c r="AG4" s="36"/>
      <c r="AH4" s="35" t="s">
        <v>0</v>
      </c>
      <c r="AI4" s="36"/>
      <c r="AJ4" s="35" t="s">
        <v>1</v>
      </c>
      <c r="AK4" s="36"/>
      <c r="AL4" s="35" t="s">
        <v>2</v>
      </c>
      <c r="AM4" s="36"/>
      <c r="AN4" s="35" t="s">
        <v>3</v>
      </c>
      <c r="AO4" s="36"/>
      <c r="AP4" s="35" t="s">
        <v>142</v>
      </c>
      <c r="AQ4" s="36"/>
      <c r="AR4" s="35" t="s">
        <v>0</v>
      </c>
      <c r="AS4" s="36"/>
    </row>
    <row r="5" spans="2:45" x14ac:dyDescent="0.25">
      <c r="B5" s="47"/>
      <c r="C5" s="47"/>
      <c r="D5" s="6" t="s">
        <v>37</v>
      </c>
      <c r="E5" s="6" t="s">
        <v>45</v>
      </c>
      <c r="F5" s="6" t="s">
        <v>37</v>
      </c>
      <c r="G5" s="6" t="s">
        <v>45</v>
      </c>
      <c r="H5" s="6" t="s">
        <v>37</v>
      </c>
      <c r="I5" s="6" t="s">
        <v>45</v>
      </c>
      <c r="J5" s="6" t="s">
        <v>37</v>
      </c>
      <c r="K5" s="6" t="s">
        <v>45</v>
      </c>
      <c r="L5" s="7" t="s">
        <v>37</v>
      </c>
      <c r="M5" s="7" t="s">
        <v>45</v>
      </c>
      <c r="N5" s="6" t="s">
        <v>37</v>
      </c>
      <c r="O5" s="6" t="s">
        <v>45</v>
      </c>
      <c r="P5" s="6" t="s">
        <v>37</v>
      </c>
      <c r="Q5" s="6" t="s">
        <v>45</v>
      </c>
      <c r="R5" s="6" t="s">
        <v>37</v>
      </c>
      <c r="S5" s="6" t="s">
        <v>45</v>
      </c>
      <c r="T5" s="6" t="s">
        <v>37</v>
      </c>
      <c r="U5" s="6" t="s">
        <v>45</v>
      </c>
      <c r="V5" s="7" t="s">
        <v>37</v>
      </c>
      <c r="W5" s="7" t="s">
        <v>45</v>
      </c>
      <c r="X5" s="6" t="s">
        <v>37</v>
      </c>
      <c r="Y5" s="6" t="s">
        <v>45</v>
      </c>
      <c r="Z5" s="6" t="s">
        <v>37</v>
      </c>
      <c r="AA5" s="6" t="s">
        <v>45</v>
      </c>
      <c r="AB5" s="6" t="s">
        <v>37</v>
      </c>
      <c r="AC5" s="6" t="s">
        <v>45</v>
      </c>
      <c r="AD5" s="6" t="s">
        <v>37</v>
      </c>
      <c r="AE5" s="6" t="s">
        <v>45</v>
      </c>
      <c r="AF5" s="7" t="s">
        <v>37</v>
      </c>
      <c r="AG5" s="7" t="s">
        <v>45</v>
      </c>
      <c r="AH5" s="6" t="s">
        <v>37</v>
      </c>
      <c r="AI5" s="6" t="s">
        <v>45</v>
      </c>
      <c r="AJ5" s="6" t="s">
        <v>37</v>
      </c>
      <c r="AK5" s="6" t="s">
        <v>45</v>
      </c>
      <c r="AL5" s="6" t="s">
        <v>37</v>
      </c>
      <c r="AM5" s="6" t="s">
        <v>45</v>
      </c>
      <c r="AN5" s="6" t="s">
        <v>37</v>
      </c>
      <c r="AO5" s="6" t="s">
        <v>45</v>
      </c>
      <c r="AP5" s="7" t="s">
        <v>37</v>
      </c>
      <c r="AQ5" s="7" t="s">
        <v>45</v>
      </c>
      <c r="AR5" s="28" t="s">
        <v>37</v>
      </c>
      <c r="AS5" s="28" t="s">
        <v>45</v>
      </c>
    </row>
    <row r="6" spans="2:45" x14ac:dyDescent="0.25">
      <c r="B6" s="44" t="s">
        <v>121</v>
      </c>
      <c r="C6" s="2" t="s">
        <v>117</v>
      </c>
      <c r="D6" s="3">
        <v>213.59399999999999</v>
      </c>
      <c r="E6" s="11">
        <v>0.29910894957436002</v>
      </c>
      <c r="F6" s="3">
        <v>257.25699999999989</v>
      </c>
      <c r="G6" s="11">
        <v>0.28462859330363799</v>
      </c>
      <c r="H6" s="3">
        <v>469.04900000000004</v>
      </c>
      <c r="I6" s="11">
        <v>0.31296765093273304</v>
      </c>
      <c r="J6" s="3">
        <v>250.369</v>
      </c>
      <c r="K6" s="11">
        <v>0.2741795770059256</v>
      </c>
      <c r="L6" s="3">
        <v>1190.2690000000002</v>
      </c>
      <c r="M6" s="11">
        <v>0.29536632780833616</v>
      </c>
      <c r="N6" s="3">
        <v>223.05600000000001</v>
      </c>
      <c r="O6" s="11">
        <v>0.3016393974676766</v>
      </c>
      <c r="P6" s="3">
        <v>271.49599999999998</v>
      </c>
      <c r="Q6" s="11">
        <v>0.27893434210080215</v>
      </c>
      <c r="R6" s="3">
        <v>477.93</v>
      </c>
      <c r="S6" s="11">
        <v>0.30616049259341821</v>
      </c>
      <c r="T6" s="3">
        <v>248.006</v>
      </c>
      <c r="U6" s="11">
        <v>0.26732274128527389</v>
      </c>
      <c r="V6" s="3">
        <v>1220.4880000000001</v>
      </c>
      <c r="W6" s="11">
        <v>0.29048199779321954</v>
      </c>
      <c r="X6" s="3">
        <v>250.30400000000003</v>
      </c>
      <c r="Y6" s="11">
        <v>0.29487146260034064</v>
      </c>
      <c r="Z6" s="3">
        <v>319.28700000000003</v>
      </c>
      <c r="AA6" s="11">
        <v>0.27452654495179041</v>
      </c>
      <c r="AB6" s="3">
        <v>591.08500000000004</v>
      </c>
      <c r="AC6" s="11">
        <v>0.29924869508867319</v>
      </c>
      <c r="AD6" s="3">
        <v>295.935</v>
      </c>
      <c r="AE6" s="11">
        <v>0.26155907539770573</v>
      </c>
      <c r="AF6" s="3">
        <v>1456.6110000000001</v>
      </c>
      <c r="AG6" s="11">
        <v>0.28457431688320217</v>
      </c>
      <c r="AH6" s="3">
        <v>299.54300000000001</v>
      </c>
      <c r="AI6" s="11">
        <v>0.29220343414124028</v>
      </c>
      <c r="AJ6" s="3">
        <v>365.01699999998982</v>
      </c>
      <c r="AK6" s="11">
        <v>0.27128564081372508</v>
      </c>
      <c r="AL6" s="3">
        <v>640.79499999999427</v>
      </c>
      <c r="AM6" s="11">
        <v>0.29451547964848723</v>
      </c>
      <c r="AN6" s="3">
        <v>307.59399999999408</v>
      </c>
      <c r="AO6" s="11">
        <v>0.25512160812689</v>
      </c>
      <c r="AP6" s="3">
        <v>1612.9489999999801</v>
      </c>
      <c r="AQ6" s="11">
        <v>0.28041231127202437</v>
      </c>
      <c r="AR6" s="3">
        <v>297.74399999999349</v>
      </c>
      <c r="AS6" s="11">
        <v>0.285525780788495</v>
      </c>
    </row>
    <row r="7" spans="2:45" x14ac:dyDescent="0.25">
      <c r="B7" s="44"/>
      <c r="C7" s="2" t="s">
        <v>118</v>
      </c>
      <c r="D7" s="3">
        <v>341.76999999999902</v>
      </c>
      <c r="E7" s="11">
        <v>0.47860176641679503</v>
      </c>
      <c r="F7" s="3">
        <v>413.86799999999994</v>
      </c>
      <c r="G7" s="11">
        <v>0.457902667967791</v>
      </c>
      <c r="H7" s="3">
        <v>667.375</v>
      </c>
      <c r="I7" s="11">
        <v>0.44529843585900986</v>
      </c>
      <c r="J7" s="3">
        <v>425.35699999999997</v>
      </c>
      <c r="K7" s="11">
        <v>0.46580927485634993</v>
      </c>
      <c r="L7" s="3">
        <v>1848.37</v>
      </c>
      <c r="M7" s="11">
        <v>0.45867468558039759</v>
      </c>
      <c r="N7" s="3">
        <v>351.43200000000002</v>
      </c>
      <c r="O7" s="11">
        <v>0.47524270466098434</v>
      </c>
      <c r="P7" s="3">
        <v>444.77800000000002</v>
      </c>
      <c r="Q7" s="11">
        <v>0.45696385512460802</v>
      </c>
      <c r="R7" s="3">
        <v>699.5329999999999</v>
      </c>
      <c r="S7" s="11">
        <v>0.44811869492467848</v>
      </c>
      <c r="T7" s="3">
        <v>433.48199999999997</v>
      </c>
      <c r="U7" s="11">
        <v>0.46724513333477047</v>
      </c>
      <c r="V7" s="3">
        <v>1929.2249999999999</v>
      </c>
      <c r="W7" s="11">
        <v>0.45916480308911178</v>
      </c>
      <c r="X7" s="3">
        <v>406.03100000000006</v>
      </c>
      <c r="Y7" s="11">
        <v>0.4783261746958854</v>
      </c>
      <c r="Z7" s="3">
        <v>534.03</v>
      </c>
      <c r="AA7" s="11">
        <v>0.45916498573573195</v>
      </c>
      <c r="AB7" s="3">
        <v>888.8900000000001</v>
      </c>
      <c r="AC7" s="11">
        <v>0.45001847886068957</v>
      </c>
      <c r="AD7" s="3">
        <v>531.62200000000007</v>
      </c>
      <c r="AE7" s="11">
        <v>0.46986858188818198</v>
      </c>
      <c r="AF7" s="3">
        <v>2360.5729999999994</v>
      </c>
      <c r="AG7" s="11">
        <v>0.46117903059082421</v>
      </c>
      <c r="AH7" s="3">
        <v>493.03499999999997</v>
      </c>
      <c r="AI7" s="11">
        <v>0.48095438769000248</v>
      </c>
      <c r="AJ7" s="3">
        <v>616.78900000000237</v>
      </c>
      <c r="AK7" s="11">
        <v>0.45840604440851235</v>
      </c>
      <c r="AL7" s="3">
        <v>981.61800000001563</v>
      </c>
      <c r="AM7" s="11">
        <v>0.45116097363680419</v>
      </c>
      <c r="AN7" s="3">
        <v>570.13700000000358</v>
      </c>
      <c r="AO7" s="11">
        <v>0.47287745629838163</v>
      </c>
      <c r="AP7" s="3">
        <v>2661.5790000000216</v>
      </c>
      <c r="AQ7" s="11">
        <v>0.46271736987536455</v>
      </c>
      <c r="AR7" s="3">
        <v>505.49499999999949</v>
      </c>
      <c r="AS7" s="11">
        <v>0.48475151324521598</v>
      </c>
    </row>
    <row r="8" spans="2:45" x14ac:dyDescent="0.25">
      <c r="B8" s="44"/>
      <c r="C8" s="2" t="s">
        <v>119</v>
      </c>
      <c r="D8" s="3">
        <v>150.5739999999999</v>
      </c>
      <c r="E8" s="11">
        <v>0.210858127911878</v>
      </c>
      <c r="F8" s="3">
        <v>215.95299999999989</v>
      </c>
      <c r="G8" s="11">
        <v>0.23892993624935599</v>
      </c>
      <c r="H8" s="3">
        <v>336.14300000000003</v>
      </c>
      <c r="I8" s="11">
        <v>0.22428762258843254</v>
      </c>
      <c r="J8" s="3">
        <v>220.43700000000001</v>
      </c>
      <c r="K8" s="11">
        <v>0.24140098581076419</v>
      </c>
      <c r="L8" s="3">
        <v>923.10699999999997</v>
      </c>
      <c r="M8" s="11">
        <v>0.22906983611618023</v>
      </c>
      <c r="N8" s="3">
        <v>156.99100000000001</v>
      </c>
      <c r="O8" s="11">
        <v>0.21229947030274018</v>
      </c>
      <c r="P8" s="3">
        <v>238.10300000000001</v>
      </c>
      <c r="Q8" s="11">
        <v>0.24462645363919649</v>
      </c>
      <c r="R8" s="3">
        <v>355.62599999999998</v>
      </c>
      <c r="S8" s="11">
        <v>0.22781292519621479</v>
      </c>
      <c r="T8" s="3">
        <v>230.08100000000002</v>
      </c>
      <c r="U8" s="11">
        <v>0.24800159527453813</v>
      </c>
      <c r="V8" s="3">
        <v>980.80100000000004</v>
      </c>
      <c r="W8" s="11">
        <v>0.23343534218901577</v>
      </c>
      <c r="X8" s="3">
        <v>183.41300000000001</v>
      </c>
      <c r="Y8" s="11">
        <v>0.2160702967987578</v>
      </c>
      <c r="Z8" s="3">
        <v>287.84699999999998</v>
      </c>
      <c r="AA8" s="11">
        <v>0.24749408019975139</v>
      </c>
      <c r="AB8" s="3">
        <v>460.11699999999996</v>
      </c>
      <c r="AC8" s="11">
        <v>0.23294350531330521</v>
      </c>
      <c r="AD8" s="3">
        <v>283.745</v>
      </c>
      <c r="AE8" s="11">
        <v>0.25078507053482019</v>
      </c>
      <c r="AF8" s="3">
        <v>1215.1219999999998</v>
      </c>
      <c r="AG8" s="11">
        <v>0.23739523666905601</v>
      </c>
      <c r="AH8" s="3">
        <v>221.15300000000002</v>
      </c>
      <c r="AI8" s="11">
        <v>0.21573418864950181</v>
      </c>
      <c r="AJ8" s="3">
        <v>333.64199999999386</v>
      </c>
      <c r="AK8" s="11">
        <v>0.24796731048793264</v>
      </c>
      <c r="AL8" s="3">
        <v>512.15399999999454</v>
      </c>
      <c r="AM8" s="11">
        <v>0.23539085193219531</v>
      </c>
      <c r="AN8" s="3">
        <v>303.98199999999366</v>
      </c>
      <c r="AO8" s="11">
        <v>0.25212577840149075</v>
      </c>
      <c r="AP8" s="3">
        <v>1370.9309999999823</v>
      </c>
      <c r="AQ8" s="11">
        <v>0.2383373127758335</v>
      </c>
      <c r="AR8" s="3">
        <v>226.93899999999621</v>
      </c>
      <c r="AS8" s="11">
        <v>0.21762633391893901</v>
      </c>
    </row>
    <row r="9" spans="2:45" x14ac:dyDescent="0.25">
      <c r="B9" s="44"/>
      <c r="C9" s="2" t="s">
        <v>120</v>
      </c>
      <c r="D9" s="3">
        <v>8.1630000000000003</v>
      </c>
      <c r="E9" s="11">
        <v>1.14311560969667E-2</v>
      </c>
      <c r="F9" s="3">
        <v>16.75599999999999</v>
      </c>
      <c r="G9" s="11">
        <v>1.8538802479216299E-2</v>
      </c>
      <c r="H9" s="3">
        <v>26.147000000000002</v>
      </c>
      <c r="I9" s="11">
        <v>1.7446290619824733E-2</v>
      </c>
      <c r="J9" s="3">
        <v>16.994</v>
      </c>
      <c r="K9" s="11">
        <v>1.8610162326960205E-2</v>
      </c>
      <c r="L9" s="3">
        <v>68.06</v>
      </c>
      <c r="M9" s="11">
        <v>1.6889150495085867E-2</v>
      </c>
      <c r="N9" s="3">
        <v>8</v>
      </c>
      <c r="O9" s="11">
        <v>1.0818427568598974E-2</v>
      </c>
      <c r="P9" s="3">
        <v>18.956000000000003</v>
      </c>
      <c r="Q9" s="11">
        <v>1.9475349135393543E-2</v>
      </c>
      <c r="R9" s="3">
        <v>27.954999999999998</v>
      </c>
      <c r="S9" s="11">
        <v>1.7907887285688293E-2</v>
      </c>
      <c r="T9" s="3">
        <v>16.170999999999999</v>
      </c>
      <c r="U9" s="11">
        <v>1.7430530105417466E-2</v>
      </c>
      <c r="V9" s="3">
        <v>71.081999999999994</v>
      </c>
      <c r="W9" s="11">
        <v>1.6917856928652823E-2</v>
      </c>
      <c r="X9" s="3">
        <v>9.11</v>
      </c>
      <c r="Y9" s="11">
        <v>1.073206590501591E-2</v>
      </c>
      <c r="Z9" s="3">
        <v>21.881999999999998</v>
      </c>
      <c r="AA9" s="11">
        <v>1.8814389112726412E-2</v>
      </c>
      <c r="AB9" s="3">
        <v>35.138000000000005</v>
      </c>
      <c r="AC9" s="11">
        <v>1.7789320737331853E-2</v>
      </c>
      <c r="AD9" s="3">
        <v>20.125</v>
      </c>
      <c r="AE9" s="11">
        <v>1.7787272179292168E-2</v>
      </c>
      <c r="AF9" s="3">
        <v>86.254999999999995</v>
      </c>
      <c r="AG9" s="11">
        <v>1.6851415856917597E-2</v>
      </c>
      <c r="AH9" s="3">
        <v>11.387</v>
      </c>
      <c r="AI9" s="11">
        <v>1.1107989519255344E-2</v>
      </c>
      <c r="AJ9" s="3">
        <v>30.060000000000251</v>
      </c>
      <c r="AK9" s="11">
        <v>2.2341004289829977E-2</v>
      </c>
      <c r="AL9" s="3">
        <v>41.193000000000595</v>
      </c>
      <c r="AM9" s="11">
        <v>1.8932694782512999E-2</v>
      </c>
      <c r="AN9" s="3">
        <v>23.963000000000246</v>
      </c>
      <c r="AO9" s="11">
        <v>1.9875157173237595E-2</v>
      </c>
      <c r="AP9" s="3">
        <v>106.60300000000109</v>
      </c>
      <c r="AQ9" s="11">
        <v>1.8533006076777582E-2</v>
      </c>
      <c r="AR9" s="3">
        <v>12.613999999999962</v>
      </c>
      <c r="AS9" s="11">
        <v>1.2096372047349899E-2</v>
      </c>
    </row>
    <row r="10" spans="2:45" x14ac:dyDescent="0.25">
      <c r="B10" s="45" t="s">
        <v>122</v>
      </c>
      <c r="C10" s="2" t="s">
        <v>123</v>
      </c>
      <c r="D10" s="3">
        <v>208.79999999999998</v>
      </c>
      <c r="E10" s="11">
        <v>0.29199999999999998</v>
      </c>
      <c r="F10" s="3">
        <v>296.10000000000002</v>
      </c>
      <c r="G10" s="11">
        <v>0.32799999999999996</v>
      </c>
      <c r="H10" s="3">
        <v>609.29999999999995</v>
      </c>
      <c r="I10" s="11">
        <v>0.40700000000000003</v>
      </c>
      <c r="J10" s="3">
        <v>280.79999999999995</v>
      </c>
      <c r="K10" s="11">
        <v>0.308</v>
      </c>
      <c r="L10" s="3">
        <v>1395.0409999999999</v>
      </c>
      <c r="M10" s="11">
        <v>0.346180684628491</v>
      </c>
      <c r="N10" s="3">
        <v>223.5</v>
      </c>
      <c r="O10" s="11">
        <v>0.30199999999999999</v>
      </c>
      <c r="P10" s="3">
        <v>331.5</v>
      </c>
      <c r="Q10" s="11">
        <v>0.34100000000000003</v>
      </c>
      <c r="R10" s="3">
        <v>657.3</v>
      </c>
      <c r="S10" s="11">
        <v>0.42100000000000004</v>
      </c>
      <c r="T10" s="3">
        <v>305.10000000000002</v>
      </c>
      <c r="U10" s="11">
        <v>0.32899999999999996</v>
      </c>
      <c r="V10" s="3">
        <v>1517.2690000000002</v>
      </c>
      <c r="W10" s="11">
        <v>0.3611172992358142</v>
      </c>
      <c r="X10" s="3">
        <v>274.20000000000005</v>
      </c>
      <c r="Y10" s="11">
        <v>0.32299999999999995</v>
      </c>
      <c r="Z10" s="3">
        <v>421.79999999999995</v>
      </c>
      <c r="AA10" s="11">
        <v>0.36299999999999999</v>
      </c>
      <c r="AB10" s="3">
        <v>853.19999999999993</v>
      </c>
      <c r="AC10" s="11">
        <v>0.43200000000000005</v>
      </c>
      <c r="AD10" s="3">
        <v>378.9</v>
      </c>
      <c r="AE10" s="11">
        <v>0.33500000000000002</v>
      </c>
      <c r="AF10" s="3">
        <v>1928.22</v>
      </c>
      <c r="AG10" s="11">
        <v>0.37671134523941396</v>
      </c>
      <c r="AH10" s="3">
        <v>342.9</v>
      </c>
      <c r="AI10" s="11">
        <v>0.33500000000000002</v>
      </c>
      <c r="AJ10" s="3">
        <v>518.40000000000009</v>
      </c>
      <c r="AK10" s="11">
        <v>0.38500000000000001</v>
      </c>
      <c r="AL10" s="3">
        <v>985.80000000000007</v>
      </c>
      <c r="AM10" s="11">
        <v>0.45299999999999996</v>
      </c>
      <c r="AN10" s="3">
        <v>436.20000000000005</v>
      </c>
      <c r="AO10" s="11">
        <v>0.36200000000000004</v>
      </c>
      <c r="AP10" s="3">
        <v>2283.2860000000192</v>
      </c>
      <c r="AQ10" s="11">
        <v>0.39695086735852037</v>
      </c>
      <c r="AR10" s="3">
        <v>363.40399999998925</v>
      </c>
      <c r="AS10" s="11">
        <v>0.34849135781631441</v>
      </c>
    </row>
    <row r="11" spans="2:45" x14ac:dyDescent="0.25">
      <c r="B11" s="46"/>
      <c r="C11" s="2" t="s">
        <v>124</v>
      </c>
      <c r="D11" s="3">
        <v>505.20000000000005</v>
      </c>
      <c r="E11" s="11">
        <v>0.70799999999999996</v>
      </c>
      <c r="F11" s="3">
        <v>607.79999999999995</v>
      </c>
      <c r="G11" s="11">
        <v>0.67200000000000004</v>
      </c>
      <c r="H11" s="3">
        <v>889.5</v>
      </c>
      <c r="I11" s="11">
        <v>0.59299999999999997</v>
      </c>
      <c r="J11" s="3">
        <v>632.09999999999991</v>
      </c>
      <c r="K11" s="11">
        <v>0.69200000000000006</v>
      </c>
      <c r="L11" s="3">
        <v>2634.7650000000003</v>
      </c>
      <c r="M11" s="11">
        <v>0.65381931537150895</v>
      </c>
      <c r="N11" s="3">
        <v>516</v>
      </c>
      <c r="O11" s="11">
        <v>0.69799999999999995</v>
      </c>
      <c r="P11" s="3">
        <v>641.70000000000005</v>
      </c>
      <c r="Q11" s="11">
        <v>0.65900000000000003</v>
      </c>
      <c r="R11" s="3">
        <v>903.59999999999991</v>
      </c>
      <c r="S11" s="11">
        <v>0.57899999999999996</v>
      </c>
      <c r="T11" s="3">
        <v>622.79999999999995</v>
      </c>
      <c r="U11" s="11">
        <v>0.67099999999999993</v>
      </c>
      <c r="V11" s="3">
        <v>2684.3270000000002</v>
      </c>
      <c r="W11" s="11">
        <v>0.63888270076418585</v>
      </c>
      <c r="X11" s="3">
        <v>574.5</v>
      </c>
      <c r="Y11" s="11">
        <v>0.67700000000000005</v>
      </c>
      <c r="Z11" s="3">
        <v>741</v>
      </c>
      <c r="AA11" s="11">
        <v>0.63700000000000001</v>
      </c>
      <c r="AB11" s="3">
        <v>1122</v>
      </c>
      <c r="AC11" s="11">
        <v>0.56799999999999995</v>
      </c>
      <c r="AD11" s="3">
        <v>752.7</v>
      </c>
      <c r="AE11" s="11">
        <v>0.66500000000000004</v>
      </c>
      <c r="AF11" s="3">
        <v>3190.3410000000003</v>
      </c>
      <c r="AG11" s="11">
        <v>0.62328865476058615</v>
      </c>
      <c r="AH11" s="3">
        <v>682.2</v>
      </c>
      <c r="AI11" s="11">
        <v>0.66500000000000004</v>
      </c>
      <c r="AJ11" s="3">
        <v>827.09999999999991</v>
      </c>
      <c r="AK11" s="11">
        <v>0.61499999999999999</v>
      </c>
      <c r="AL11" s="3">
        <v>1190.0999999999999</v>
      </c>
      <c r="AM11" s="11">
        <v>0.54700000000000004</v>
      </c>
      <c r="AN11" s="3">
        <v>769.5</v>
      </c>
      <c r="AO11" s="11">
        <v>0.63800000000000001</v>
      </c>
      <c r="AP11" s="3">
        <v>3468.7760000000667</v>
      </c>
      <c r="AQ11" s="11">
        <v>0.60304913264147975</v>
      </c>
      <c r="AR11" s="3">
        <v>679.38800000000811</v>
      </c>
      <c r="AS11" s="11">
        <v>0.65150864218368554</v>
      </c>
    </row>
    <row r="13" spans="2:45" x14ac:dyDescent="0.25">
      <c r="B13" s="71" t="s">
        <v>214</v>
      </c>
      <c r="C13" s="71"/>
      <c r="D13" s="71"/>
      <c r="E13" s="71"/>
      <c r="U13" s="20"/>
      <c r="X13" s="20"/>
      <c r="AO13" s="20"/>
      <c r="AP13" s="20"/>
      <c r="AQ13" s="20"/>
      <c r="AR13" s="20"/>
    </row>
    <row r="14" spans="2:45" x14ac:dyDescent="0.25">
      <c r="U14" s="20"/>
      <c r="X14" s="20"/>
      <c r="AO14" s="20"/>
      <c r="AP14" s="20"/>
      <c r="AQ14" s="20"/>
      <c r="AR14" s="20"/>
    </row>
    <row r="15" spans="2:45" x14ac:dyDescent="0.25">
      <c r="U15" s="20"/>
      <c r="X15" s="20"/>
      <c r="AE15" s="20"/>
      <c r="AO15" s="20"/>
      <c r="AP15" s="20"/>
      <c r="AQ15" s="20"/>
      <c r="AR15" s="20"/>
    </row>
    <row r="16" spans="2:45" x14ac:dyDescent="0.25">
      <c r="U16" s="20"/>
      <c r="X16" s="20"/>
      <c r="AE16" s="20"/>
      <c r="AO16" s="20"/>
      <c r="AP16" s="20"/>
      <c r="AQ16" s="20"/>
      <c r="AR16" s="20"/>
    </row>
    <row r="17" spans="21:44" x14ac:dyDescent="0.25">
      <c r="U17" s="20"/>
      <c r="X17" s="20"/>
      <c r="AE17" s="20"/>
      <c r="AO17" s="20"/>
      <c r="AP17" s="20"/>
      <c r="AQ17" s="20"/>
      <c r="AR17" s="20"/>
    </row>
    <row r="18" spans="21:44" x14ac:dyDescent="0.25">
      <c r="U18" s="20"/>
      <c r="X18" s="20"/>
      <c r="AE18" s="20"/>
      <c r="AO18" s="20"/>
      <c r="AP18" s="20"/>
      <c r="AQ18" s="20"/>
      <c r="AR18" s="20"/>
    </row>
    <row r="19" spans="21:44" x14ac:dyDescent="0.25">
      <c r="AE19" s="20"/>
      <c r="AO19" s="20"/>
      <c r="AP19" s="20"/>
      <c r="AQ19" s="20"/>
      <c r="AR19" s="20"/>
    </row>
    <row r="20" spans="21:44" x14ac:dyDescent="0.25">
      <c r="AO20" s="20"/>
      <c r="AP20" s="20"/>
      <c r="AQ20" s="20"/>
      <c r="AR20" s="20"/>
    </row>
    <row r="21" spans="21:44" x14ac:dyDescent="0.25">
      <c r="AO21" s="20"/>
      <c r="AP21" s="20"/>
      <c r="AQ21" s="20"/>
      <c r="AR21" s="20"/>
    </row>
  </sheetData>
  <mergeCells count="30">
    <mergeCell ref="B13:E13"/>
    <mergeCell ref="AR4:AS4"/>
    <mergeCell ref="AR2:AS3"/>
    <mergeCell ref="B6:B9"/>
    <mergeCell ref="B10:B11"/>
    <mergeCell ref="AD4:AE4"/>
    <mergeCell ref="AH4:AI4"/>
    <mergeCell ref="AJ4:AK4"/>
    <mergeCell ref="J4:K4"/>
    <mergeCell ref="N4:O4"/>
    <mergeCell ref="B2:C5"/>
    <mergeCell ref="P4:Q4"/>
    <mergeCell ref="R4:S4"/>
    <mergeCell ref="T4:U4"/>
    <mergeCell ref="X4:Y4"/>
    <mergeCell ref="D4:E4"/>
    <mergeCell ref="F4:G4"/>
    <mergeCell ref="H4:I4"/>
    <mergeCell ref="AH2:AQ3"/>
    <mergeCell ref="AP4:AQ4"/>
    <mergeCell ref="D2:M3"/>
    <mergeCell ref="L4:M4"/>
    <mergeCell ref="N2:W3"/>
    <mergeCell ref="V4:W4"/>
    <mergeCell ref="X2:AG3"/>
    <mergeCell ref="AF4:AG4"/>
    <mergeCell ref="AL4:AM4"/>
    <mergeCell ref="AN4:AO4"/>
    <mergeCell ref="Z4:AA4"/>
    <mergeCell ref="AB4:AC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R20"/>
  <sheetViews>
    <sheetView workbookViewId="0">
      <pane xSplit="2" ySplit="5" topLeftCell="AE6" activePane="bottomRight" state="frozen"/>
      <selection pane="topRight" activeCell="C1" sqref="C1"/>
      <selection pane="bottomLeft" activeCell="A6" sqref="A6"/>
      <selection pane="bottomRight" activeCell="B2" sqref="B2:B5"/>
    </sheetView>
  </sheetViews>
  <sheetFormatPr defaultRowHeight="15" x14ac:dyDescent="0.25"/>
  <cols>
    <col min="1" max="1" width="4.42578125" customWidth="1"/>
    <col min="2" max="2" width="27.85546875" customWidth="1"/>
    <col min="3" max="3" width="12.5703125" bestFit="1" customWidth="1"/>
    <col min="5" max="5" width="12.5703125" bestFit="1" customWidth="1"/>
    <col min="7" max="7" width="12.5703125" bestFit="1" customWidth="1"/>
    <col min="9" max="9" width="12.5703125" bestFit="1" customWidth="1"/>
    <col min="11" max="11" width="12.5703125" style="20" bestFit="1" customWidth="1"/>
    <col min="12" max="12" width="9.140625" style="20"/>
    <col min="13" max="13" width="12.5703125" bestFit="1" customWidth="1"/>
    <col min="15" max="15" width="12.5703125" bestFit="1" customWidth="1"/>
    <col min="17" max="17" width="12.5703125" bestFit="1" customWidth="1"/>
    <col min="19" max="19" width="12.5703125" bestFit="1" customWidth="1"/>
    <col min="21" max="21" width="12.5703125" style="20" bestFit="1" customWidth="1"/>
    <col min="22" max="22" width="9.140625" style="20"/>
    <col min="23" max="23" width="12.5703125" bestFit="1" customWidth="1"/>
    <col min="25" max="25" width="12.5703125" bestFit="1" customWidth="1"/>
    <col min="27" max="27" width="12.5703125" bestFit="1" customWidth="1"/>
    <col min="29" max="29" width="12.5703125" bestFit="1" customWidth="1"/>
    <col min="31" max="31" width="12.5703125" style="20" bestFit="1" customWidth="1"/>
    <col min="32" max="32" width="9.140625" style="20"/>
    <col min="33" max="33" width="12.5703125" bestFit="1" customWidth="1"/>
    <col min="35" max="35" width="12.5703125" bestFit="1" customWidth="1"/>
    <col min="37" max="37" width="12.5703125" bestFit="1" customWidth="1"/>
    <col min="39" max="39" width="12.5703125" bestFit="1" customWidth="1"/>
    <col min="41" max="41" width="12.5703125" bestFit="1" customWidth="1"/>
    <col min="43" max="43" width="12.5703125" bestFit="1" customWidth="1"/>
  </cols>
  <sheetData>
    <row r="2" spans="2:44" ht="18.75" customHeight="1" x14ac:dyDescent="0.25">
      <c r="B2" s="48" t="s">
        <v>108</v>
      </c>
      <c r="C2" s="37">
        <v>2015</v>
      </c>
      <c r="D2" s="37"/>
      <c r="E2" s="37"/>
      <c r="F2" s="37"/>
      <c r="G2" s="37"/>
      <c r="H2" s="37"/>
      <c r="I2" s="37"/>
      <c r="J2" s="37"/>
      <c r="K2" s="37"/>
      <c r="L2" s="37"/>
      <c r="M2" s="37">
        <v>2016</v>
      </c>
      <c r="N2" s="37"/>
      <c r="O2" s="37"/>
      <c r="P2" s="37"/>
      <c r="Q2" s="37"/>
      <c r="R2" s="37"/>
      <c r="S2" s="37"/>
      <c r="T2" s="37"/>
      <c r="U2" s="37"/>
      <c r="V2" s="37"/>
      <c r="W2" s="37">
        <v>2017</v>
      </c>
      <c r="X2" s="37"/>
      <c r="Y2" s="37"/>
      <c r="Z2" s="37"/>
      <c r="AA2" s="37"/>
      <c r="AB2" s="37"/>
      <c r="AC2" s="37"/>
      <c r="AD2" s="37"/>
      <c r="AE2" s="37"/>
      <c r="AF2" s="37"/>
      <c r="AG2" s="37">
        <v>2018</v>
      </c>
      <c r="AH2" s="37"/>
      <c r="AI2" s="37"/>
      <c r="AJ2" s="37"/>
      <c r="AK2" s="37"/>
      <c r="AL2" s="37"/>
      <c r="AM2" s="37"/>
      <c r="AN2" s="37"/>
      <c r="AO2" s="37"/>
      <c r="AP2" s="37"/>
      <c r="AQ2" s="37">
        <v>2019</v>
      </c>
      <c r="AR2" s="37"/>
    </row>
    <row r="3" spans="2:44" x14ac:dyDescent="0.25">
      <c r="B3" s="49"/>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37"/>
      <c r="AG3" s="37"/>
      <c r="AH3" s="37"/>
      <c r="AI3" s="37"/>
      <c r="AJ3" s="37"/>
      <c r="AK3" s="37"/>
      <c r="AL3" s="37"/>
      <c r="AM3" s="37"/>
      <c r="AN3" s="37"/>
      <c r="AO3" s="37"/>
      <c r="AP3" s="37"/>
      <c r="AQ3" s="37"/>
      <c r="AR3" s="37"/>
    </row>
    <row r="4" spans="2:44" x14ac:dyDescent="0.25">
      <c r="B4" s="49"/>
      <c r="C4" s="35" t="s">
        <v>0</v>
      </c>
      <c r="D4" s="36"/>
      <c r="E4" s="35" t="s">
        <v>1</v>
      </c>
      <c r="F4" s="36"/>
      <c r="G4" s="35" t="s">
        <v>2</v>
      </c>
      <c r="H4" s="36"/>
      <c r="I4" s="35" t="s">
        <v>3</v>
      </c>
      <c r="J4" s="36"/>
      <c r="K4" s="35" t="s">
        <v>142</v>
      </c>
      <c r="L4" s="36"/>
      <c r="M4" s="35" t="s">
        <v>0</v>
      </c>
      <c r="N4" s="36"/>
      <c r="O4" s="35" t="s">
        <v>1</v>
      </c>
      <c r="P4" s="36"/>
      <c r="Q4" s="35" t="s">
        <v>2</v>
      </c>
      <c r="R4" s="36"/>
      <c r="S4" s="35" t="s">
        <v>3</v>
      </c>
      <c r="T4" s="36"/>
      <c r="U4" s="35" t="s">
        <v>142</v>
      </c>
      <c r="V4" s="36"/>
      <c r="W4" s="35" t="s">
        <v>0</v>
      </c>
      <c r="X4" s="36"/>
      <c r="Y4" s="35" t="s">
        <v>1</v>
      </c>
      <c r="Z4" s="36"/>
      <c r="AA4" s="35" t="s">
        <v>2</v>
      </c>
      <c r="AB4" s="36"/>
      <c r="AC4" s="35" t="s">
        <v>3</v>
      </c>
      <c r="AD4" s="36"/>
      <c r="AE4" s="35" t="s">
        <v>142</v>
      </c>
      <c r="AF4" s="36"/>
      <c r="AG4" s="35" t="s">
        <v>0</v>
      </c>
      <c r="AH4" s="36"/>
      <c r="AI4" s="35" t="s">
        <v>1</v>
      </c>
      <c r="AJ4" s="36"/>
      <c r="AK4" s="35" t="s">
        <v>2</v>
      </c>
      <c r="AL4" s="36"/>
      <c r="AM4" s="35" t="s">
        <v>3</v>
      </c>
      <c r="AN4" s="36"/>
      <c r="AO4" s="35" t="s">
        <v>142</v>
      </c>
      <c r="AP4" s="36"/>
      <c r="AQ4" s="37" t="s">
        <v>0</v>
      </c>
      <c r="AR4" s="37"/>
    </row>
    <row r="5" spans="2:44" x14ac:dyDescent="0.25">
      <c r="B5" s="50"/>
      <c r="C5" s="6" t="s">
        <v>37</v>
      </c>
      <c r="D5" s="6" t="s">
        <v>45</v>
      </c>
      <c r="E5" s="6" t="s">
        <v>37</v>
      </c>
      <c r="F5" s="6" t="s">
        <v>45</v>
      </c>
      <c r="G5" s="6" t="s">
        <v>37</v>
      </c>
      <c r="H5" s="6" t="s">
        <v>45</v>
      </c>
      <c r="I5" s="6" t="s">
        <v>37</v>
      </c>
      <c r="J5" s="6" t="s">
        <v>45</v>
      </c>
      <c r="K5" s="7" t="s">
        <v>37</v>
      </c>
      <c r="L5" s="7" t="s">
        <v>45</v>
      </c>
      <c r="M5" s="6" t="s">
        <v>37</v>
      </c>
      <c r="N5" s="6" t="s">
        <v>45</v>
      </c>
      <c r="O5" s="6" t="s">
        <v>37</v>
      </c>
      <c r="P5" s="6" t="s">
        <v>45</v>
      </c>
      <c r="Q5" s="6" t="s">
        <v>37</v>
      </c>
      <c r="R5" s="6" t="s">
        <v>45</v>
      </c>
      <c r="S5" s="6" t="s">
        <v>37</v>
      </c>
      <c r="T5" s="6" t="s">
        <v>45</v>
      </c>
      <c r="U5" s="7" t="s">
        <v>37</v>
      </c>
      <c r="V5" s="7" t="s">
        <v>45</v>
      </c>
      <c r="W5" s="6" t="s">
        <v>37</v>
      </c>
      <c r="X5" s="6" t="s">
        <v>45</v>
      </c>
      <c r="Y5" s="6" t="s">
        <v>37</v>
      </c>
      <c r="Z5" s="6" t="s">
        <v>45</v>
      </c>
      <c r="AA5" s="6" t="s">
        <v>37</v>
      </c>
      <c r="AB5" s="6" t="s">
        <v>45</v>
      </c>
      <c r="AC5" s="6" t="s">
        <v>37</v>
      </c>
      <c r="AD5" s="6" t="s">
        <v>45</v>
      </c>
      <c r="AE5" s="7" t="s">
        <v>37</v>
      </c>
      <c r="AF5" s="7" t="s">
        <v>45</v>
      </c>
      <c r="AG5" s="6" t="s">
        <v>37</v>
      </c>
      <c r="AH5" s="6" t="s">
        <v>45</v>
      </c>
      <c r="AI5" s="6" t="s">
        <v>37</v>
      </c>
      <c r="AJ5" s="6" t="s">
        <v>45</v>
      </c>
      <c r="AK5" s="6" t="s">
        <v>37</v>
      </c>
      <c r="AL5" s="6" t="s">
        <v>45</v>
      </c>
      <c r="AM5" s="6" t="s">
        <v>37</v>
      </c>
      <c r="AN5" s="6" t="s">
        <v>45</v>
      </c>
      <c r="AO5" s="7" t="s">
        <v>37</v>
      </c>
      <c r="AP5" s="7" t="s">
        <v>45</v>
      </c>
      <c r="AQ5" s="28" t="s">
        <v>37</v>
      </c>
      <c r="AR5" s="28" t="s">
        <v>45</v>
      </c>
    </row>
    <row r="6" spans="2:44" x14ac:dyDescent="0.25">
      <c r="B6" s="2" t="s">
        <v>109</v>
      </c>
      <c r="C6" s="3">
        <v>438241</v>
      </c>
      <c r="D6" s="11">
        <v>0.45800000000000002</v>
      </c>
      <c r="E6" s="3">
        <v>548147</v>
      </c>
      <c r="F6" s="11">
        <v>0.46200000000000002</v>
      </c>
      <c r="G6" s="3">
        <v>862309</v>
      </c>
      <c r="H6" s="11">
        <v>0.45600000000000002</v>
      </c>
      <c r="I6" s="3">
        <v>503846</v>
      </c>
      <c r="J6" s="11">
        <v>0.41199999999999998</v>
      </c>
      <c r="K6" s="3">
        <v>2352543</v>
      </c>
      <c r="L6" s="11">
        <v>0.44800000000000001</v>
      </c>
      <c r="M6" s="3">
        <v>403616</v>
      </c>
      <c r="N6" s="11">
        <v>0.40799999999999997</v>
      </c>
      <c r="O6" s="3">
        <v>580088</v>
      </c>
      <c r="P6" s="11">
        <v>0.46</v>
      </c>
      <c r="Q6" s="3">
        <v>1044604</v>
      </c>
      <c r="R6" s="11">
        <v>0.54400000000000004</v>
      </c>
      <c r="S6" s="3">
        <v>627026</v>
      </c>
      <c r="T6" s="11">
        <v>0.51200000000000001</v>
      </c>
      <c r="U6" s="3">
        <v>2655334</v>
      </c>
      <c r="V6" s="11">
        <v>0.49199999999999999</v>
      </c>
      <c r="W6" s="3">
        <v>565617</v>
      </c>
      <c r="X6" s="11">
        <v>0.51300000000000001</v>
      </c>
      <c r="Y6" s="3">
        <v>818130</v>
      </c>
      <c r="Z6" s="11">
        <v>0.55500000000000005</v>
      </c>
      <c r="AA6" s="3">
        <v>1418368</v>
      </c>
      <c r="AB6" s="11">
        <v>0.58499999999999996</v>
      </c>
      <c r="AC6" s="3">
        <v>844626</v>
      </c>
      <c r="AD6" s="11">
        <v>0.56999999999999995</v>
      </c>
      <c r="AE6" s="3">
        <v>3646741</v>
      </c>
      <c r="AF6" s="11">
        <v>0.56299999999999994</v>
      </c>
      <c r="AG6" s="3">
        <v>700056</v>
      </c>
      <c r="AH6" s="11">
        <v>0.53100000000000003</v>
      </c>
      <c r="AI6" s="3">
        <v>887320</v>
      </c>
      <c r="AJ6" s="11">
        <v>0.52900000000000003</v>
      </c>
      <c r="AK6" s="3">
        <v>1543989</v>
      </c>
      <c r="AL6" s="11">
        <v>0.58299999999999996</v>
      </c>
      <c r="AM6" s="3">
        <v>868676</v>
      </c>
      <c r="AN6" s="11">
        <v>0.55800000000000005</v>
      </c>
      <c r="AO6" s="3">
        <v>4000042</v>
      </c>
      <c r="AP6" s="11">
        <v>0.55500000000000005</v>
      </c>
      <c r="AQ6" s="3">
        <v>792607</v>
      </c>
      <c r="AR6" s="11">
        <v>0.59399999999999997</v>
      </c>
    </row>
    <row r="7" spans="2:44" x14ac:dyDescent="0.25">
      <c r="B7" s="2" t="s">
        <v>116</v>
      </c>
      <c r="C7" s="3">
        <v>144257</v>
      </c>
      <c r="D7" s="11">
        <v>0.151</v>
      </c>
      <c r="E7" s="3">
        <v>158996</v>
      </c>
      <c r="F7" s="11">
        <v>0.13400000000000001</v>
      </c>
      <c r="G7" s="3">
        <v>292836</v>
      </c>
      <c r="H7" s="11">
        <v>0.155</v>
      </c>
      <c r="I7" s="3">
        <v>233950</v>
      </c>
      <c r="J7" s="11">
        <v>0.191</v>
      </c>
      <c r="K7" s="3">
        <v>830040</v>
      </c>
      <c r="L7" s="11">
        <v>0.158</v>
      </c>
      <c r="M7" s="3">
        <v>167303</v>
      </c>
      <c r="N7" s="11">
        <v>0.16900000000000001</v>
      </c>
      <c r="O7" s="3">
        <v>173188</v>
      </c>
      <c r="P7" s="11">
        <v>0.13700000000000001</v>
      </c>
      <c r="Q7" s="3">
        <v>204554</v>
      </c>
      <c r="R7" s="11">
        <v>0.107</v>
      </c>
      <c r="S7" s="3">
        <v>168528</v>
      </c>
      <c r="T7" s="11">
        <v>0.13800000000000001</v>
      </c>
      <c r="U7" s="3">
        <v>713572</v>
      </c>
      <c r="V7" s="11">
        <v>0.13200000000000001</v>
      </c>
      <c r="W7" s="3">
        <v>119654</v>
      </c>
      <c r="X7" s="11">
        <v>0.109</v>
      </c>
      <c r="Y7" s="3">
        <v>157424</v>
      </c>
      <c r="Z7" s="11">
        <v>0.107</v>
      </c>
      <c r="AA7" s="3">
        <v>276627</v>
      </c>
      <c r="AB7" s="11">
        <v>0.114</v>
      </c>
      <c r="AC7" s="3">
        <v>139059</v>
      </c>
      <c r="AD7" s="11">
        <v>9.4E-2</v>
      </c>
      <c r="AE7" s="3">
        <v>692765</v>
      </c>
      <c r="AF7" s="11">
        <v>0.107</v>
      </c>
      <c r="AG7" s="3">
        <v>143210</v>
      </c>
      <c r="AH7" s="11">
        <v>0.109</v>
      </c>
      <c r="AI7" s="3">
        <v>135306</v>
      </c>
      <c r="AJ7" s="11">
        <v>8.1000000000000003E-2</v>
      </c>
      <c r="AK7" s="3">
        <v>221816</v>
      </c>
      <c r="AL7" s="11">
        <v>8.4000000000000005E-2</v>
      </c>
      <c r="AM7" s="3">
        <v>127482</v>
      </c>
      <c r="AN7" s="11">
        <v>8.2000000000000003E-2</v>
      </c>
      <c r="AO7" s="3">
        <v>627814</v>
      </c>
      <c r="AP7" s="11">
        <v>8.6999999999999994E-2</v>
      </c>
      <c r="AQ7" s="3">
        <v>103350</v>
      </c>
      <c r="AR7" s="11">
        <v>7.8E-2</v>
      </c>
    </row>
    <row r="8" spans="2:44" x14ac:dyDescent="0.25">
      <c r="B8" s="2" t="s">
        <v>110</v>
      </c>
      <c r="C8" s="3">
        <v>67001</v>
      </c>
      <c r="D8" s="11">
        <v>7.0000000000000007E-2</v>
      </c>
      <c r="E8" s="3">
        <v>119322</v>
      </c>
      <c r="F8" s="11">
        <v>0.10100000000000001</v>
      </c>
      <c r="G8" s="3">
        <v>184098</v>
      </c>
      <c r="H8" s="11">
        <v>9.7000000000000003E-2</v>
      </c>
      <c r="I8" s="3">
        <v>168015</v>
      </c>
      <c r="J8" s="11">
        <v>0.13700000000000001</v>
      </c>
      <c r="K8" s="3">
        <v>538437</v>
      </c>
      <c r="L8" s="11">
        <v>0.10199999999999999</v>
      </c>
      <c r="M8" s="3">
        <v>134657</v>
      </c>
      <c r="N8" s="11">
        <v>0.13600000000000001</v>
      </c>
      <c r="O8" s="3">
        <v>154885</v>
      </c>
      <c r="P8" s="11">
        <v>0.123</v>
      </c>
      <c r="Q8" s="3">
        <v>190084</v>
      </c>
      <c r="R8" s="11">
        <v>9.9000000000000005E-2</v>
      </c>
      <c r="S8" s="3">
        <v>142027</v>
      </c>
      <c r="T8" s="11">
        <v>0.11600000000000001</v>
      </c>
      <c r="U8" s="3">
        <v>621652</v>
      </c>
      <c r="V8" s="11">
        <v>0.115</v>
      </c>
      <c r="W8" s="3">
        <v>165286</v>
      </c>
      <c r="X8" s="11">
        <v>0.15</v>
      </c>
      <c r="Y8" s="3">
        <v>166298</v>
      </c>
      <c r="Z8" s="11">
        <v>0.113</v>
      </c>
      <c r="AA8" s="3">
        <v>234617</v>
      </c>
      <c r="AB8" s="11">
        <v>9.7000000000000003E-2</v>
      </c>
      <c r="AC8" s="3">
        <v>202568</v>
      </c>
      <c r="AD8" s="11">
        <v>0.13700000000000001</v>
      </c>
      <c r="AE8" s="3">
        <v>768769</v>
      </c>
      <c r="AF8" s="11">
        <v>0.11899999999999999</v>
      </c>
      <c r="AG8" s="3">
        <v>179358</v>
      </c>
      <c r="AH8" s="11">
        <v>0.13600000000000001</v>
      </c>
      <c r="AI8" s="3">
        <v>215337</v>
      </c>
      <c r="AJ8" s="11">
        <v>0.128</v>
      </c>
      <c r="AK8" s="3">
        <v>291319</v>
      </c>
      <c r="AL8" s="11">
        <v>0.11</v>
      </c>
      <c r="AM8" s="3">
        <v>243018</v>
      </c>
      <c r="AN8" s="11">
        <v>0.156</v>
      </c>
      <c r="AO8" s="3">
        <v>929032</v>
      </c>
      <c r="AP8" s="11">
        <v>0.129</v>
      </c>
      <c r="AQ8" s="3">
        <v>184057</v>
      </c>
      <c r="AR8" s="11">
        <v>0.13800000000000001</v>
      </c>
    </row>
    <row r="9" spans="2:44" x14ac:dyDescent="0.25">
      <c r="B9" s="2" t="s">
        <v>111</v>
      </c>
      <c r="C9" s="3">
        <v>46951</v>
      </c>
      <c r="D9" s="11">
        <v>4.9000000000000002E-2</v>
      </c>
      <c r="E9" s="3">
        <v>82186</v>
      </c>
      <c r="F9" s="11">
        <v>6.9000000000000006E-2</v>
      </c>
      <c r="G9" s="3">
        <v>122401</v>
      </c>
      <c r="H9" s="11">
        <v>6.5000000000000002E-2</v>
      </c>
      <c r="I9" s="3">
        <v>67701</v>
      </c>
      <c r="J9" s="11">
        <v>5.5E-2</v>
      </c>
      <c r="K9" s="3">
        <v>319239</v>
      </c>
      <c r="L9" s="11">
        <v>6.0999999999999999E-2</v>
      </c>
      <c r="M9" s="3">
        <v>58345</v>
      </c>
      <c r="N9" s="11">
        <v>5.8999999999999997E-2</v>
      </c>
      <c r="O9" s="3">
        <v>87100</v>
      </c>
      <c r="P9" s="11">
        <v>6.9000000000000006E-2</v>
      </c>
      <c r="Q9" s="3">
        <v>109263</v>
      </c>
      <c r="R9" s="11">
        <v>5.7000000000000002E-2</v>
      </c>
      <c r="S9" s="3">
        <v>71881</v>
      </c>
      <c r="T9" s="11">
        <v>5.8999999999999997E-2</v>
      </c>
      <c r="U9" s="3">
        <v>326590</v>
      </c>
      <c r="V9" s="11">
        <v>6.0999999999999999E-2</v>
      </c>
      <c r="W9" s="3">
        <v>56640</v>
      </c>
      <c r="X9" s="11">
        <v>5.0999999999999997E-2</v>
      </c>
      <c r="Y9" s="3">
        <v>97823</v>
      </c>
      <c r="Z9" s="11">
        <v>6.6000000000000003E-2</v>
      </c>
      <c r="AA9" s="3">
        <v>137029</v>
      </c>
      <c r="AB9" s="11">
        <v>5.6000000000000001E-2</v>
      </c>
      <c r="AC9" s="3">
        <v>78439</v>
      </c>
      <c r="AD9" s="11">
        <v>5.2999999999999999E-2</v>
      </c>
      <c r="AE9" s="3">
        <v>369932</v>
      </c>
      <c r="AF9" s="11">
        <v>5.7000000000000002E-2</v>
      </c>
      <c r="AG9" s="3">
        <v>70169</v>
      </c>
      <c r="AH9" s="11">
        <v>5.2999999999999999E-2</v>
      </c>
      <c r="AI9" s="3">
        <v>112764</v>
      </c>
      <c r="AJ9" s="11">
        <v>6.7000000000000004E-2</v>
      </c>
      <c r="AK9" s="3">
        <v>152801</v>
      </c>
      <c r="AL9" s="11">
        <v>5.8000000000000003E-2</v>
      </c>
      <c r="AM9" s="3">
        <v>76731</v>
      </c>
      <c r="AN9" s="11">
        <v>4.9000000000000002E-2</v>
      </c>
      <c r="AO9" s="3">
        <v>412465</v>
      </c>
      <c r="AP9" s="11">
        <v>5.7000000000000002E-2</v>
      </c>
      <c r="AQ9" s="3">
        <v>52131</v>
      </c>
      <c r="AR9" s="11">
        <v>3.9E-2</v>
      </c>
    </row>
    <row r="10" spans="2:44" x14ac:dyDescent="0.25">
      <c r="B10" s="2" t="s">
        <v>112</v>
      </c>
      <c r="C10" s="3">
        <v>127232</v>
      </c>
      <c r="D10" s="11">
        <v>0.13300000000000001</v>
      </c>
      <c r="E10" s="3">
        <v>127617</v>
      </c>
      <c r="F10" s="11">
        <v>0.108</v>
      </c>
      <c r="G10" s="3">
        <v>140768</v>
      </c>
      <c r="H10" s="11">
        <v>7.3999999999999996E-2</v>
      </c>
      <c r="I10" s="3">
        <v>67340</v>
      </c>
      <c r="J10" s="11">
        <v>5.5E-2</v>
      </c>
      <c r="K10" s="3">
        <v>462957</v>
      </c>
      <c r="L10" s="11">
        <v>8.7999999999999995E-2</v>
      </c>
      <c r="M10" s="3">
        <v>67087</v>
      </c>
      <c r="N10" s="11">
        <v>6.8000000000000005E-2</v>
      </c>
      <c r="O10" s="3">
        <v>106776</v>
      </c>
      <c r="P10" s="11">
        <v>8.5000000000000006E-2</v>
      </c>
      <c r="Q10" s="3">
        <v>98407</v>
      </c>
      <c r="R10" s="11">
        <v>5.0999999999999997E-2</v>
      </c>
      <c r="S10" s="3">
        <v>75026</v>
      </c>
      <c r="T10" s="11">
        <v>6.0999999999999999E-2</v>
      </c>
      <c r="U10" s="3">
        <v>347296</v>
      </c>
      <c r="V10" s="11">
        <v>6.4000000000000001E-2</v>
      </c>
      <c r="W10" s="3">
        <v>51774</v>
      </c>
      <c r="X10" s="11">
        <v>4.7E-2</v>
      </c>
      <c r="Y10" s="3">
        <v>71455</v>
      </c>
      <c r="Z10" s="11">
        <v>4.8000000000000001E-2</v>
      </c>
      <c r="AA10" s="3">
        <v>78424</v>
      </c>
      <c r="AB10" s="11">
        <v>3.2000000000000001E-2</v>
      </c>
      <c r="AC10" s="3">
        <v>70558</v>
      </c>
      <c r="AD10" s="11">
        <v>4.8000000000000001E-2</v>
      </c>
      <c r="AE10" s="3">
        <v>272211</v>
      </c>
      <c r="AF10" s="11">
        <v>4.2000000000000003E-2</v>
      </c>
      <c r="AG10" s="3">
        <v>64234</v>
      </c>
      <c r="AH10" s="11">
        <v>4.9000000000000002E-2</v>
      </c>
      <c r="AI10" s="3">
        <v>116857</v>
      </c>
      <c r="AJ10" s="11">
        <v>7.0000000000000007E-2</v>
      </c>
      <c r="AK10" s="3">
        <v>118030</v>
      </c>
      <c r="AL10" s="11">
        <v>4.4999999999999998E-2</v>
      </c>
      <c r="AM10" s="3">
        <v>68174</v>
      </c>
      <c r="AN10" s="11">
        <v>4.3999999999999997E-2</v>
      </c>
      <c r="AO10" s="3">
        <v>367294</v>
      </c>
      <c r="AP10" s="11">
        <v>5.0999999999999997E-2</v>
      </c>
      <c r="AQ10" s="3">
        <v>71208</v>
      </c>
      <c r="AR10" s="11">
        <v>5.2999999999999999E-2</v>
      </c>
    </row>
    <row r="11" spans="2:44" x14ac:dyDescent="0.25">
      <c r="B11" s="2" t="s">
        <v>113</v>
      </c>
      <c r="C11" s="3">
        <v>66272</v>
      </c>
      <c r="D11" s="11">
        <v>6.9000000000000006E-2</v>
      </c>
      <c r="E11" s="3">
        <v>71551</v>
      </c>
      <c r="F11" s="11">
        <v>0.06</v>
      </c>
      <c r="G11" s="3">
        <v>137558</v>
      </c>
      <c r="H11" s="11">
        <v>7.2999999999999995E-2</v>
      </c>
      <c r="I11" s="3">
        <v>112589</v>
      </c>
      <c r="J11" s="11">
        <v>9.1999999999999998E-2</v>
      </c>
      <c r="K11" s="3">
        <v>387971</v>
      </c>
      <c r="L11" s="11">
        <v>7.3999999999999996E-2</v>
      </c>
      <c r="M11" s="3">
        <v>79762</v>
      </c>
      <c r="N11" s="11">
        <v>8.1000000000000003E-2</v>
      </c>
      <c r="O11" s="3">
        <v>92175</v>
      </c>
      <c r="P11" s="11">
        <v>7.2999999999999995E-2</v>
      </c>
      <c r="Q11" s="3">
        <v>137371</v>
      </c>
      <c r="R11" s="11">
        <v>7.1999999999999995E-2</v>
      </c>
      <c r="S11" s="3">
        <v>87518</v>
      </c>
      <c r="T11" s="11">
        <v>7.0999999999999994E-2</v>
      </c>
      <c r="U11" s="3">
        <v>396826</v>
      </c>
      <c r="V11" s="11">
        <v>7.3999999999999996E-2</v>
      </c>
      <c r="W11" s="3">
        <v>82258</v>
      </c>
      <c r="X11" s="11">
        <v>7.4999999999999997E-2</v>
      </c>
      <c r="Y11" s="3">
        <v>106505</v>
      </c>
      <c r="Z11" s="11">
        <v>7.1999999999999995E-2</v>
      </c>
      <c r="AA11" s="3">
        <v>144597</v>
      </c>
      <c r="AB11" s="11">
        <v>0.06</v>
      </c>
      <c r="AC11" s="3">
        <v>88990</v>
      </c>
      <c r="AD11" s="11">
        <v>0.06</v>
      </c>
      <c r="AE11" s="3">
        <v>422350</v>
      </c>
      <c r="AF11" s="11">
        <v>6.5000000000000002E-2</v>
      </c>
      <c r="AG11" s="3">
        <v>61874</v>
      </c>
      <c r="AH11" s="11">
        <v>4.7E-2</v>
      </c>
      <c r="AI11" s="3">
        <v>74497</v>
      </c>
      <c r="AJ11" s="11">
        <v>4.3999999999999997E-2</v>
      </c>
      <c r="AK11" s="3">
        <v>152862</v>
      </c>
      <c r="AL11" s="11">
        <v>5.8000000000000003E-2</v>
      </c>
      <c r="AM11" s="3">
        <v>104475</v>
      </c>
      <c r="AN11" s="11">
        <v>6.7000000000000004E-2</v>
      </c>
      <c r="AO11" s="3">
        <v>393708</v>
      </c>
      <c r="AP11" s="11">
        <v>5.5E-2</v>
      </c>
      <c r="AQ11" s="3">
        <v>47938</v>
      </c>
      <c r="AR11" s="11">
        <v>3.5999999999999997E-2</v>
      </c>
    </row>
    <row r="12" spans="2:44" x14ac:dyDescent="0.25">
      <c r="B12" s="2" t="s">
        <v>114</v>
      </c>
      <c r="C12" s="3">
        <v>40649</v>
      </c>
      <c r="D12" s="11">
        <v>4.2999999999999997E-2</v>
      </c>
      <c r="E12" s="3">
        <v>58604</v>
      </c>
      <c r="F12" s="11">
        <v>4.9000000000000002E-2</v>
      </c>
      <c r="G12" s="3">
        <v>119189</v>
      </c>
      <c r="H12" s="11">
        <v>6.3E-2</v>
      </c>
      <c r="I12" s="3">
        <v>41024</v>
      </c>
      <c r="J12" s="11">
        <v>3.4000000000000002E-2</v>
      </c>
      <c r="K12" s="3">
        <v>259466</v>
      </c>
      <c r="L12" s="11">
        <v>4.9000000000000002E-2</v>
      </c>
      <c r="M12" s="3">
        <v>54216</v>
      </c>
      <c r="N12" s="11">
        <v>5.5E-2</v>
      </c>
      <c r="O12" s="3">
        <v>40372</v>
      </c>
      <c r="P12" s="11">
        <v>3.2000000000000001E-2</v>
      </c>
      <c r="Q12" s="3">
        <v>103772</v>
      </c>
      <c r="R12" s="11">
        <v>5.3999999999999999E-2</v>
      </c>
      <c r="S12" s="3">
        <v>38800</v>
      </c>
      <c r="T12" s="11">
        <v>3.2000000000000001E-2</v>
      </c>
      <c r="U12" s="3">
        <v>237159</v>
      </c>
      <c r="V12" s="11">
        <v>4.3999999999999997E-2</v>
      </c>
      <c r="W12" s="3">
        <v>54076</v>
      </c>
      <c r="X12" s="11">
        <v>4.9000000000000002E-2</v>
      </c>
      <c r="Y12" s="3">
        <v>52706</v>
      </c>
      <c r="Z12" s="11">
        <v>3.5999999999999997E-2</v>
      </c>
      <c r="AA12" s="3">
        <v>119554</v>
      </c>
      <c r="AB12" s="11">
        <v>4.9000000000000002E-2</v>
      </c>
      <c r="AC12" s="3">
        <v>49015</v>
      </c>
      <c r="AD12" s="11">
        <v>3.3000000000000002E-2</v>
      </c>
      <c r="AE12" s="3">
        <v>275351</v>
      </c>
      <c r="AF12" s="11">
        <v>4.2000000000000003E-2</v>
      </c>
      <c r="AG12" s="3">
        <v>69294</v>
      </c>
      <c r="AH12" s="11">
        <v>5.2999999999999999E-2</v>
      </c>
      <c r="AI12" s="3">
        <v>86765</v>
      </c>
      <c r="AJ12" s="11">
        <v>5.1999999999999998E-2</v>
      </c>
      <c r="AK12" s="3">
        <v>146073</v>
      </c>
      <c r="AL12" s="11">
        <v>5.5E-2</v>
      </c>
      <c r="AM12" s="3">
        <v>53837</v>
      </c>
      <c r="AN12" s="11">
        <v>3.5000000000000003E-2</v>
      </c>
      <c r="AO12" s="3">
        <v>355969</v>
      </c>
      <c r="AP12" s="11">
        <v>4.9000000000000002E-2</v>
      </c>
      <c r="AQ12" s="3">
        <v>56210</v>
      </c>
      <c r="AR12" s="11">
        <v>4.2000000000000003E-2</v>
      </c>
    </row>
    <row r="13" spans="2:44" x14ac:dyDescent="0.25">
      <c r="B13" s="2" t="s">
        <v>14</v>
      </c>
      <c r="C13" s="3">
        <v>1722</v>
      </c>
      <c r="D13" s="11">
        <v>2E-3</v>
      </c>
      <c r="E13" s="3">
        <v>759</v>
      </c>
      <c r="F13" s="11">
        <v>1E-3</v>
      </c>
      <c r="G13" s="3">
        <v>1772</v>
      </c>
      <c r="H13" s="11">
        <v>1E-3</v>
      </c>
      <c r="I13" s="3">
        <v>1904</v>
      </c>
      <c r="J13" s="11">
        <v>2E-3</v>
      </c>
      <c r="K13" s="3">
        <v>6157</v>
      </c>
      <c r="L13" s="11">
        <v>1E-3</v>
      </c>
      <c r="M13" s="3">
        <v>0</v>
      </c>
      <c r="N13" s="11">
        <v>0</v>
      </c>
      <c r="O13" s="3">
        <v>2105</v>
      </c>
      <c r="P13" s="11">
        <v>2E-3</v>
      </c>
      <c r="Q13" s="3">
        <v>990</v>
      </c>
      <c r="R13" s="11">
        <v>1E-3</v>
      </c>
      <c r="S13" s="3">
        <v>0</v>
      </c>
      <c r="T13" s="11">
        <v>0</v>
      </c>
      <c r="U13" s="3">
        <v>3095</v>
      </c>
      <c r="V13" s="11">
        <v>1E-3</v>
      </c>
      <c r="W13" s="3">
        <v>0</v>
      </c>
      <c r="X13" s="11">
        <v>0</v>
      </c>
      <c r="Y13" s="3">
        <v>0</v>
      </c>
      <c r="Z13" s="11">
        <v>0</v>
      </c>
      <c r="AA13" s="3">
        <v>0</v>
      </c>
      <c r="AB13" s="11">
        <v>0</v>
      </c>
      <c r="AC13" s="3">
        <v>0</v>
      </c>
      <c r="AD13" s="11">
        <v>0</v>
      </c>
      <c r="AE13" s="3">
        <v>0</v>
      </c>
      <c r="AF13" s="11">
        <v>0</v>
      </c>
      <c r="AG13" s="3">
        <v>636</v>
      </c>
      <c r="AH13" s="11">
        <v>0</v>
      </c>
      <c r="AI13" s="3">
        <v>0</v>
      </c>
      <c r="AJ13" s="11">
        <v>0</v>
      </c>
      <c r="AK13" s="3">
        <v>0</v>
      </c>
      <c r="AL13" s="11">
        <v>0</v>
      </c>
      <c r="AM13" s="3">
        <v>0</v>
      </c>
      <c r="AN13" s="11">
        <v>0</v>
      </c>
      <c r="AO13" s="3">
        <v>636</v>
      </c>
      <c r="AP13" s="11">
        <v>0</v>
      </c>
      <c r="AQ13" s="3">
        <v>437</v>
      </c>
      <c r="AR13" s="11">
        <v>0</v>
      </c>
    </row>
    <row r="14" spans="2:44" x14ac:dyDescent="0.25">
      <c r="B14" s="2" t="s">
        <v>115</v>
      </c>
      <c r="C14" s="3">
        <v>23998</v>
      </c>
      <c r="D14" s="11">
        <v>2.5000000000000001E-2</v>
      </c>
      <c r="E14" s="3">
        <v>18215</v>
      </c>
      <c r="F14" s="11">
        <v>1.4999999999999999E-2</v>
      </c>
      <c r="G14" s="3">
        <v>30950</v>
      </c>
      <c r="H14" s="11">
        <v>1.6E-2</v>
      </c>
      <c r="I14" s="3">
        <v>26026</v>
      </c>
      <c r="J14" s="11">
        <v>2.1000000000000001E-2</v>
      </c>
      <c r="K14" s="3">
        <v>99189</v>
      </c>
      <c r="L14" s="11">
        <v>1.9E-2</v>
      </c>
      <c r="M14" s="3">
        <v>23871</v>
      </c>
      <c r="N14" s="11">
        <v>2.4E-2</v>
      </c>
      <c r="O14" s="3">
        <v>23118</v>
      </c>
      <c r="P14" s="11">
        <v>1.7999999999999999E-2</v>
      </c>
      <c r="Q14" s="3">
        <v>29825</v>
      </c>
      <c r="R14" s="11">
        <v>1.6E-2</v>
      </c>
      <c r="S14" s="3">
        <v>14477</v>
      </c>
      <c r="T14" s="11">
        <v>1.2E-2</v>
      </c>
      <c r="U14" s="3">
        <v>91291</v>
      </c>
      <c r="V14" s="11">
        <v>1.7000000000000001E-2</v>
      </c>
      <c r="W14" s="3">
        <v>6428</v>
      </c>
      <c r="X14" s="11">
        <v>6.0000000000000001E-3</v>
      </c>
      <c r="Y14" s="3">
        <v>4119</v>
      </c>
      <c r="Z14" s="11">
        <v>3.0000000000000001E-3</v>
      </c>
      <c r="AA14" s="3">
        <v>16694</v>
      </c>
      <c r="AB14" s="11">
        <v>7.0000000000000001E-3</v>
      </c>
      <c r="AC14" s="3">
        <v>7470</v>
      </c>
      <c r="AD14" s="11">
        <v>5.0000000000000001E-3</v>
      </c>
      <c r="AE14" s="3">
        <v>34711</v>
      </c>
      <c r="AF14" s="11">
        <v>5.0000000000000001E-3</v>
      </c>
      <c r="AG14" s="3">
        <v>30182</v>
      </c>
      <c r="AH14" s="11">
        <v>2.3E-2</v>
      </c>
      <c r="AI14" s="3">
        <v>49590</v>
      </c>
      <c r="AJ14" s="11">
        <v>0.03</v>
      </c>
      <c r="AK14" s="3">
        <v>22770</v>
      </c>
      <c r="AL14" s="11">
        <v>8.9999999999999993E-3</v>
      </c>
      <c r="AM14" s="3">
        <v>13848</v>
      </c>
      <c r="AN14" s="11">
        <v>8.9999999999999993E-3</v>
      </c>
      <c r="AO14" s="3">
        <v>116390</v>
      </c>
      <c r="AP14" s="11">
        <v>1.6E-2</v>
      </c>
      <c r="AQ14" s="3">
        <v>25561</v>
      </c>
      <c r="AR14" s="11">
        <v>1.9E-2</v>
      </c>
    </row>
    <row r="16" spans="2:44" x14ac:dyDescent="0.25">
      <c r="B16" s="71" t="s">
        <v>214</v>
      </c>
      <c r="C16" s="71"/>
      <c r="D16" s="71"/>
      <c r="E16" s="71"/>
    </row>
    <row r="17" spans="3:40" x14ac:dyDescent="0.25">
      <c r="C17" s="20"/>
      <c r="D17" s="20"/>
      <c r="E17" s="20"/>
      <c r="F17" s="20"/>
      <c r="G17" s="20"/>
      <c r="H17" s="20"/>
      <c r="I17" s="20"/>
      <c r="J17" s="20"/>
      <c r="M17" s="20"/>
      <c r="N17" s="20"/>
      <c r="O17" s="20"/>
      <c r="P17" s="20"/>
    </row>
    <row r="18" spans="3:40" x14ac:dyDescent="0.25">
      <c r="C18" s="20"/>
      <c r="D18" s="20"/>
      <c r="E18" s="20"/>
      <c r="F18" s="20"/>
      <c r="G18" s="20"/>
      <c r="H18" s="20"/>
      <c r="I18" s="20"/>
      <c r="J18" s="20"/>
      <c r="M18" s="20"/>
      <c r="N18" s="20"/>
      <c r="O18" s="20"/>
      <c r="P18" s="20"/>
      <c r="AI18" s="20"/>
      <c r="AJ18" s="20"/>
      <c r="AK18" s="20"/>
      <c r="AL18" s="20"/>
      <c r="AM18" s="20"/>
      <c r="AN18" s="20"/>
    </row>
    <row r="19" spans="3:40" x14ac:dyDescent="0.25">
      <c r="C19" s="20"/>
      <c r="D19" s="20"/>
      <c r="E19" s="20"/>
      <c r="F19" s="20"/>
      <c r="G19" s="20"/>
      <c r="H19" s="20"/>
      <c r="I19" s="20"/>
      <c r="J19" s="20"/>
      <c r="M19" s="20"/>
      <c r="N19" s="20"/>
      <c r="O19" s="20"/>
      <c r="P19" s="20"/>
      <c r="AI19" s="20"/>
      <c r="AJ19" s="20"/>
      <c r="AK19" s="20"/>
      <c r="AL19" s="20"/>
      <c r="AM19" s="20"/>
      <c r="AN19" s="20"/>
    </row>
    <row r="20" spans="3:40" x14ac:dyDescent="0.25">
      <c r="AI20" s="20"/>
      <c r="AJ20" s="20"/>
      <c r="AK20" s="20"/>
      <c r="AL20" s="20"/>
      <c r="AM20" s="20"/>
      <c r="AN20" s="20"/>
    </row>
  </sheetData>
  <mergeCells count="28">
    <mergeCell ref="B16:E16"/>
    <mergeCell ref="AQ4:AR4"/>
    <mergeCell ref="AQ2:AR3"/>
    <mergeCell ref="B2:B5"/>
    <mergeCell ref="O4:P4"/>
    <mergeCell ref="Q4:R4"/>
    <mergeCell ref="S4:T4"/>
    <mergeCell ref="W4:X4"/>
    <mergeCell ref="K4:L4"/>
    <mergeCell ref="C2:L3"/>
    <mergeCell ref="M2:V3"/>
    <mergeCell ref="U4:V4"/>
    <mergeCell ref="C4:D4"/>
    <mergeCell ref="E4:F4"/>
    <mergeCell ref="G4:H4"/>
    <mergeCell ref="I4:J4"/>
    <mergeCell ref="M4:N4"/>
    <mergeCell ref="AE4:AF4"/>
    <mergeCell ref="W2:AF3"/>
    <mergeCell ref="AG2:AP3"/>
    <mergeCell ref="AO4:AP4"/>
    <mergeCell ref="AA4:AB4"/>
    <mergeCell ref="Y4:Z4"/>
    <mergeCell ref="AC4:AD4"/>
    <mergeCell ref="AG4:AH4"/>
    <mergeCell ref="AI4:AJ4"/>
    <mergeCell ref="AK4:AL4"/>
    <mergeCell ref="AM4:AN4"/>
  </mergeCells>
  <pageMargins left="0.7" right="0.7" top="0.75" bottom="0.75" header="0.3" footer="0.3"/>
  <pageSetup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R19"/>
  <sheetViews>
    <sheetView workbookViewId="0">
      <pane xSplit="2" ySplit="5" topLeftCell="AE6" activePane="bottomRight" state="frozen"/>
      <selection pane="topRight" activeCell="C1" sqref="C1"/>
      <selection pane="bottomLeft" activeCell="A6" sqref="A6"/>
      <selection pane="bottomRight" activeCell="B2" sqref="B2:B5"/>
    </sheetView>
  </sheetViews>
  <sheetFormatPr defaultRowHeight="15" x14ac:dyDescent="0.25"/>
  <cols>
    <col min="1" max="1" width="4.85546875" customWidth="1"/>
    <col min="2" max="2" width="27.140625" customWidth="1"/>
    <col min="3" max="3" width="12.5703125" bestFit="1" customWidth="1"/>
    <col min="5" max="5" width="12.5703125" bestFit="1" customWidth="1"/>
    <col min="7" max="7" width="12.5703125" bestFit="1" customWidth="1"/>
    <col min="9" max="9" width="12.5703125" bestFit="1" customWidth="1"/>
    <col min="11" max="11" width="12.5703125" style="20" bestFit="1" customWidth="1"/>
    <col min="12" max="12" width="9.140625" style="20"/>
    <col min="13" max="13" width="12.5703125" bestFit="1" customWidth="1"/>
    <col min="15" max="15" width="12.5703125" bestFit="1" customWidth="1"/>
    <col min="17" max="17" width="12.5703125" bestFit="1" customWidth="1"/>
    <col min="19" max="19" width="12.5703125" bestFit="1" customWidth="1"/>
    <col min="21" max="21" width="12.5703125" style="20" bestFit="1" customWidth="1"/>
    <col min="22" max="22" width="9.140625" style="20"/>
    <col min="23" max="23" width="12.5703125" bestFit="1" customWidth="1"/>
    <col min="25" max="25" width="12.5703125" bestFit="1" customWidth="1"/>
    <col min="27" max="27" width="12.5703125" bestFit="1" customWidth="1"/>
    <col min="29" max="29" width="12.5703125" bestFit="1" customWidth="1"/>
    <col min="31" max="31" width="12.5703125" style="20" bestFit="1" customWidth="1"/>
    <col min="32" max="32" width="9.140625" style="20"/>
    <col min="33" max="33" width="12.5703125" bestFit="1" customWidth="1"/>
    <col min="35" max="35" width="12.5703125" bestFit="1" customWidth="1"/>
    <col min="37" max="37" width="12.5703125" bestFit="1" customWidth="1"/>
    <col min="39" max="39" width="12.5703125" bestFit="1" customWidth="1"/>
    <col min="41" max="41" width="12.5703125" bestFit="1" customWidth="1"/>
    <col min="43" max="43" width="12.5703125" bestFit="1" customWidth="1"/>
  </cols>
  <sheetData>
    <row r="2" spans="2:44" ht="18.75" customHeight="1" x14ac:dyDescent="0.25">
      <c r="B2" s="48" t="s">
        <v>85</v>
      </c>
      <c r="C2" s="38">
        <v>2015</v>
      </c>
      <c r="D2" s="39"/>
      <c r="E2" s="39"/>
      <c r="F2" s="39"/>
      <c r="G2" s="39"/>
      <c r="H2" s="39"/>
      <c r="I2" s="39"/>
      <c r="J2" s="39"/>
      <c r="K2" s="39"/>
      <c r="L2" s="40"/>
      <c r="M2" s="38">
        <v>2016</v>
      </c>
      <c r="N2" s="39"/>
      <c r="O2" s="39"/>
      <c r="P2" s="39"/>
      <c r="Q2" s="39"/>
      <c r="R2" s="39"/>
      <c r="S2" s="39"/>
      <c r="T2" s="39"/>
      <c r="U2" s="39"/>
      <c r="V2" s="40"/>
      <c r="W2" s="38">
        <v>2017</v>
      </c>
      <c r="X2" s="39"/>
      <c r="Y2" s="39"/>
      <c r="Z2" s="39"/>
      <c r="AA2" s="39"/>
      <c r="AB2" s="39"/>
      <c r="AC2" s="39"/>
      <c r="AD2" s="39"/>
      <c r="AE2" s="39"/>
      <c r="AF2" s="40"/>
      <c r="AG2" s="37">
        <v>2018</v>
      </c>
      <c r="AH2" s="37"/>
      <c r="AI2" s="37"/>
      <c r="AJ2" s="37"/>
      <c r="AK2" s="37"/>
      <c r="AL2" s="37"/>
      <c r="AM2" s="37"/>
      <c r="AN2" s="37"/>
      <c r="AO2" s="37"/>
      <c r="AP2" s="37"/>
      <c r="AQ2" s="37">
        <v>2019</v>
      </c>
      <c r="AR2" s="37"/>
    </row>
    <row r="3" spans="2:44" x14ac:dyDescent="0.25">
      <c r="B3" s="49"/>
      <c r="C3" s="41"/>
      <c r="D3" s="42"/>
      <c r="E3" s="42"/>
      <c r="F3" s="42"/>
      <c r="G3" s="42"/>
      <c r="H3" s="42"/>
      <c r="I3" s="42"/>
      <c r="J3" s="42"/>
      <c r="K3" s="42"/>
      <c r="L3" s="43"/>
      <c r="M3" s="41"/>
      <c r="N3" s="42"/>
      <c r="O3" s="42"/>
      <c r="P3" s="42"/>
      <c r="Q3" s="42"/>
      <c r="R3" s="42"/>
      <c r="S3" s="42"/>
      <c r="T3" s="42"/>
      <c r="U3" s="42"/>
      <c r="V3" s="43"/>
      <c r="W3" s="41"/>
      <c r="X3" s="42"/>
      <c r="Y3" s="42"/>
      <c r="Z3" s="42"/>
      <c r="AA3" s="42"/>
      <c r="AB3" s="42"/>
      <c r="AC3" s="42"/>
      <c r="AD3" s="42"/>
      <c r="AE3" s="42"/>
      <c r="AF3" s="43"/>
      <c r="AG3" s="37"/>
      <c r="AH3" s="37"/>
      <c r="AI3" s="37"/>
      <c r="AJ3" s="37"/>
      <c r="AK3" s="37"/>
      <c r="AL3" s="37"/>
      <c r="AM3" s="37"/>
      <c r="AN3" s="37"/>
      <c r="AO3" s="37"/>
      <c r="AP3" s="37"/>
      <c r="AQ3" s="37"/>
      <c r="AR3" s="37"/>
    </row>
    <row r="4" spans="2:44" x14ac:dyDescent="0.25">
      <c r="B4" s="49"/>
      <c r="C4" s="37" t="s">
        <v>0</v>
      </c>
      <c r="D4" s="37"/>
      <c r="E4" s="37" t="s">
        <v>1</v>
      </c>
      <c r="F4" s="37"/>
      <c r="G4" s="37" t="s">
        <v>2</v>
      </c>
      <c r="H4" s="37"/>
      <c r="I4" s="37" t="s">
        <v>3</v>
      </c>
      <c r="J4" s="37"/>
      <c r="K4" s="35" t="s">
        <v>142</v>
      </c>
      <c r="L4" s="36"/>
      <c r="M4" s="37" t="s">
        <v>0</v>
      </c>
      <c r="N4" s="37"/>
      <c r="O4" s="37" t="s">
        <v>1</v>
      </c>
      <c r="P4" s="37"/>
      <c r="Q4" s="37" t="s">
        <v>2</v>
      </c>
      <c r="R4" s="37"/>
      <c r="S4" s="37" t="s">
        <v>3</v>
      </c>
      <c r="T4" s="37"/>
      <c r="U4" s="35" t="s">
        <v>142</v>
      </c>
      <c r="V4" s="36"/>
      <c r="W4" s="37" t="s">
        <v>0</v>
      </c>
      <c r="X4" s="37"/>
      <c r="Y4" s="37" t="s">
        <v>1</v>
      </c>
      <c r="Z4" s="37"/>
      <c r="AA4" s="37" t="s">
        <v>2</v>
      </c>
      <c r="AB4" s="37"/>
      <c r="AC4" s="37" t="s">
        <v>3</v>
      </c>
      <c r="AD4" s="37"/>
      <c r="AE4" s="35" t="s">
        <v>142</v>
      </c>
      <c r="AF4" s="36"/>
      <c r="AG4" s="37" t="s">
        <v>0</v>
      </c>
      <c r="AH4" s="37"/>
      <c r="AI4" s="37" t="s">
        <v>1</v>
      </c>
      <c r="AJ4" s="37"/>
      <c r="AK4" s="37" t="s">
        <v>36</v>
      </c>
      <c r="AL4" s="37"/>
      <c r="AM4" s="37" t="s">
        <v>3</v>
      </c>
      <c r="AN4" s="37"/>
      <c r="AO4" s="35" t="s">
        <v>142</v>
      </c>
      <c r="AP4" s="36"/>
      <c r="AQ4" s="37" t="s">
        <v>0</v>
      </c>
      <c r="AR4" s="37"/>
    </row>
    <row r="5" spans="2:44" x14ac:dyDescent="0.25">
      <c r="B5" s="50"/>
      <c r="C5" s="6" t="s">
        <v>37</v>
      </c>
      <c r="D5" s="6" t="s">
        <v>45</v>
      </c>
      <c r="E5" s="6" t="s">
        <v>37</v>
      </c>
      <c r="F5" s="6" t="s">
        <v>45</v>
      </c>
      <c r="G5" s="6" t="s">
        <v>37</v>
      </c>
      <c r="H5" s="6" t="s">
        <v>45</v>
      </c>
      <c r="I5" s="6" t="s">
        <v>37</v>
      </c>
      <c r="J5" s="6" t="s">
        <v>45</v>
      </c>
      <c r="K5" s="7" t="s">
        <v>37</v>
      </c>
      <c r="L5" s="7" t="s">
        <v>45</v>
      </c>
      <c r="M5" s="6" t="s">
        <v>37</v>
      </c>
      <c r="N5" s="6" t="s">
        <v>45</v>
      </c>
      <c r="O5" s="6" t="s">
        <v>37</v>
      </c>
      <c r="P5" s="6" t="s">
        <v>45</v>
      </c>
      <c r="Q5" s="6" t="s">
        <v>37</v>
      </c>
      <c r="R5" s="6" t="s">
        <v>45</v>
      </c>
      <c r="S5" s="6" t="s">
        <v>37</v>
      </c>
      <c r="T5" s="6" t="s">
        <v>45</v>
      </c>
      <c r="U5" s="7" t="s">
        <v>37</v>
      </c>
      <c r="V5" s="7" t="s">
        <v>45</v>
      </c>
      <c r="W5" s="6" t="s">
        <v>37</v>
      </c>
      <c r="X5" s="6" t="s">
        <v>45</v>
      </c>
      <c r="Y5" s="6" t="s">
        <v>37</v>
      </c>
      <c r="Z5" s="6" t="s">
        <v>45</v>
      </c>
      <c r="AA5" s="6" t="s">
        <v>37</v>
      </c>
      <c r="AB5" s="6" t="s">
        <v>45</v>
      </c>
      <c r="AC5" s="6" t="s">
        <v>37</v>
      </c>
      <c r="AD5" s="6" t="s">
        <v>45</v>
      </c>
      <c r="AE5" s="7" t="s">
        <v>37</v>
      </c>
      <c r="AF5" s="7" t="s">
        <v>45</v>
      </c>
      <c r="AG5" s="6" t="s">
        <v>37</v>
      </c>
      <c r="AH5" s="6" t="s">
        <v>45</v>
      </c>
      <c r="AI5" s="6" t="s">
        <v>37</v>
      </c>
      <c r="AJ5" s="6" t="s">
        <v>45</v>
      </c>
      <c r="AK5" s="6" t="s">
        <v>37</v>
      </c>
      <c r="AL5" s="6" t="s">
        <v>45</v>
      </c>
      <c r="AM5" s="6" t="s">
        <v>37</v>
      </c>
      <c r="AN5" s="6" t="s">
        <v>45</v>
      </c>
      <c r="AO5" s="7" t="s">
        <v>37</v>
      </c>
      <c r="AP5" s="7" t="s">
        <v>45</v>
      </c>
      <c r="AQ5" s="28" t="s">
        <v>37</v>
      </c>
      <c r="AR5" s="28" t="s">
        <v>45</v>
      </c>
    </row>
    <row r="6" spans="2:44" x14ac:dyDescent="0.25">
      <c r="B6" s="2" t="s">
        <v>83</v>
      </c>
      <c r="C6" s="3">
        <v>127154</v>
      </c>
      <c r="D6" s="8">
        <v>0.13300000000000001</v>
      </c>
      <c r="E6" s="3">
        <v>207115</v>
      </c>
      <c r="F6" s="8">
        <v>0.17499999999999999</v>
      </c>
      <c r="G6" s="3">
        <v>456957</v>
      </c>
      <c r="H6" s="8">
        <v>0.24199999999999999</v>
      </c>
      <c r="I6" s="3">
        <v>185545</v>
      </c>
      <c r="J6" s="8">
        <v>0.152</v>
      </c>
      <c r="K6" s="3">
        <v>976771</v>
      </c>
      <c r="L6" s="8">
        <v>0.186</v>
      </c>
      <c r="M6" s="3">
        <v>129687</v>
      </c>
      <c r="N6" s="8">
        <v>0.13100000000000001</v>
      </c>
      <c r="O6" s="3">
        <v>266810</v>
      </c>
      <c r="P6" s="8">
        <v>0.21199999999999999</v>
      </c>
      <c r="Q6" s="3">
        <v>467669</v>
      </c>
      <c r="R6" s="8">
        <v>0.24399999999999999</v>
      </c>
      <c r="S6" s="3">
        <v>183832</v>
      </c>
      <c r="T6" s="8">
        <v>0.15</v>
      </c>
      <c r="U6" s="3">
        <v>1047998</v>
      </c>
      <c r="V6" s="8">
        <v>0.19400000000000001</v>
      </c>
      <c r="W6" s="3">
        <v>187452</v>
      </c>
      <c r="X6" s="8">
        <v>0.17</v>
      </c>
      <c r="Y6" s="3">
        <v>370092</v>
      </c>
      <c r="Z6" s="8">
        <v>0.251</v>
      </c>
      <c r="AA6" s="3">
        <v>740470</v>
      </c>
      <c r="AB6" s="8">
        <v>0.30499999999999999</v>
      </c>
      <c r="AC6" s="3">
        <v>274071</v>
      </c>
      <c r="AD6" s="8">
        <v>0.185</v>
      </c>
      <c r="AE6" s="3">
        <v>1572085</v>
      </c>
      <c r="AF6" s="8">
        <v>0.24199999999999999</v>
      </c>
      <c r="AG6" s="3">
        <v>249195</v>
      </c>
      <c r="AH6" s="8">
        <v>0.189</v>
      </c>
      <c r="AI6" s="3">
        <v>496840</v>
      </c>
      <c r="AJ6" s="8">
        <v>0.29599999999999999</v>
      </c>
      <c r="AK6" s="3">
        <v>874614</v>
      </c>
      <c r="AL6" s="8">
        <v>0.33</v>
      </c>
      <c r="AM6" s="3">
        <v>328404</v>
      </c>
      <c r="AN6" s="8">
        <v>0.21099999999999999</v>
      </c>
      <c r="AO6" s="3">
        <v>1949053</v>
      </c>
      <c r="AP6" s="8">
        <v>0.27100000000000002</v>
      </c>
      <c r="AQ6" s="3">
        <v>274015</v>
      </c>
      <c r="AR6" s="8">
        <v>0.20499999999999999</v>
      </c>
    </row>
    <row r="7" spans="2:44" x14ac:dyDescent="0.25">
      <c r="B7" s="2" t="s">
        <v>84</v>
      </c>
      <c r="C7" s="3">
        <v>829170</v>
      </c>
      <c r="D7" s="8">
        <v>0.86699999999999999</v>
      </c>
      <c r="E7" s="3">
        <v>978283</v>
      </c>
      <c r="F7" s="8">
        <v>0.82499999999999996</v>
      </c>
      <c r="G7" s="3">
        <v>1434925</v>
      </c>
      <c r="H7" s="8">
        <v>0.75800000000000001</v>
      </c>
      <c r="I7" s="3">
        <v>1036850</v>
      </c>
      <c r="J7" s="8">
        <v>0.84799999999999998</v>
      </c>
      <c r="K7" s="3">
        <v>4279228</v>
      </c>
      <c r="L7" s="8">
        <v>0.81399999999999995</v>
      </c>
      <c r="M7" s="3">
        <v>859170</v>
      </c>
      <c r="N7" s="8">
        <v>0.86899999999999999</v>
      </c>
      <c r="O7" s="3">
        <v>992997</v>
      </c>
      <c r="P7" s="8">
        <v>0.78800000000000003</v>
      </c>
      <c r="Q7" s="3">
        <v>1451201</v>
      </c>
      <c r="R7" s="8">
        <v>0.75600000000000001</v>
      </c>
      <c r="S7" s="3">
        <v>1041450</v>
      </c>
      <c r="T7" s="8">
        <v>0.85</v>
      </c>
      <c r="U7" s="3">
        <v>4344818</v>
      </c>
      <c r="V7" s="8">
        <v>0.80600000000000005</v>
      </c>
      <c r="W7" s="3">
        <v>914280</v>
      </c>
      <c r="X7" s="8">
        <v>0.83</v>
      </c>
      <c r="Y7" s="3">
        <v>1104369</v>
      </c>
      <c r="Z7" s="8">
        <v>0.749</v>
      </c>
      <c r="AA7" s="3">
        <v>1685441</v>
      </c>
      <c r="AB7" s="8">
        <v>0.69499999999999995</v>
      </c>
      <c r="AC7" s="3">
        <v>1206655</v>
      </c>
      <c r="AD7" s="8">
        <v>0.81499999999999995</v>
      </c>
      <c r="AE7" s="3">
        <v>4910745</v>
      </c>
      <c r="AF7" s="8">
        <v>0.75800000000000001</v>
      </c>
      <c r="AG7" s="3">
        <v>1069817</v>
      </c>
      <c r="AH7" s="8">
        <v>0.81100000000000005</v>
      </c>
      <c r="AI7" s="3">
        <v>1181596</v>
      </c>
      <c r="AJ7" s="8">
        <v>0.70399999999999996</v>
      </c>
      <c r="AK7" s="3">
        <v>1775047</v>
      </c>
      <c r="AL7" s="8">
        <v>0.67</v>
      </c>
      <c r="AM7" s="3">
        <v>1227837</v>
      </c>
      <c r="AN7" s="8">
        <v>0.78900000000000003</v>
      </c>
      <c r="AO7" s="3">
        <v>5254297</v>
      </c>
      <c r="AP7" s="8">
        <v>0.72899999999999998</v>
      </c>
      <c r="AQ7" s="3">
        <v>1059485</v>
      </c>
      <c r="AR7" s="8">
        <v>0.79500000000000004</v>
      </c>
    </row>
    <row r="9" spans="2:44" x14ac:dyDescent="0.25">
      <c r="B9" s="71" t="s">
        <v>214</v>
      </c>
      <c r="C9" s="71"/>
      <c r="D9" s="71"/>
      <c r="E9" s="71"/>
    </row>
    <row r="11" spans="2:44" x14ac:dyDescent="0.25">
      <c r="C11" s="20"/>
      <c r="D11" s="20"/>
      <c r="E11" s="20"/>
      <c r="F11" s="20"/>
      <c r="G11" s="20"/>
      <c r="H11" s="20"/>
      <c r="I11" s="20"/>
      <c r="J11" s="20"/>
      <c r="M11" s="20"/>
      <c r="N11" s="20"/>
      <c r="O11" s="20"/>
      <c r="P11" s="20"/>
      <c r="AA11" s="20"/>
      <c r="AB11" s="20"/>
      <c r="AC11" s="20"/>
      <c r="AD11" s="20"/>
    </row>
    <row r="12" spans="2:44" x14ac:dyDescent="0.25">
      <c r="C12" s="20"/>
      <c r="D12" s="20"/>
      <c r="E12" s="20"/>
      <c r="F12" s="20"/>
      <c r="G12" s="20"/>
      <c r="H12" s="20"/>
      <c r="I12" s="20"/>
      <c r="J12" s="20"/>
      <c r="AA12" s="20"/>
      <c r="AB12" s="20"/>
      <c r="AC12" s="20"/>
      <c r="AD12" s="20"/>
      <c r="AK12" s="20"/>
      <c r="AL12" s="20"/>
      <c r="AM12" s="20"/>
      <c r="AN12" s="20"/>
      <c r="AO12" s="20"/>
      <c r="AP12" s="20"/>
    </row>
    <row r="13" spans="2:44" x14ac:dyDescent="0.25">
      <c r="C13" s="20"/>
      <c r="D13" s="20"/>
      <c r="E13" s="20"/>
      <c r="F13" s="20"/>
      <c r="G13" s="20"/>
      <c r="H13" s="20"/>
      <c r="I13" s="20"/>
      <c r="J13" s="20"/>
      <c r="AA13" s="20"/>
      <c r="AB13" s="21"/>
      <c r="AC13" s="20"/>
      <c r="AD13" s="21"/>
      <c r="AE13" s="21"/>
      <c r="AF13" s="21"/>
      <c r="AK13" s="20"/>
      <c r="AL13" s="20"/>
      <c r="AM13" s="20"/>
      <c r="AN13" s="20"/>
      <c r="AO13" s="20"/>
      <c r="AP13" s="20"/>
    </row>
    <row r="14" spans="2:44" x14ac:dyDescent="0.25">
      <c r="C14" s="20"/>
      <c r="D14" s="20"/>
      <c r="E14" s="20"/>
      <c r="F14" s="21"/>
      <c r="G14" s="20"/>
      <c r="H14" s="21"/>
      <c r="I14" s="20"/>
      <c r="J14" s="21"/>
      <c r="K14" s="21"/>
      <c r="L14" s="21"/>
      <c r="AA14" s="20"/>
      <c r="AB14" s="21"/>
      <c r="AC14" s="20"/>
      <c r="AD14" s="21"/>
      <c r="AE14" s="21"/>
      <c r="AF14" s="21"/>
      <c r="AK14" s="20"/>
      <c r="AL14" s="20"/>
      <c r="AM14" s="20"/>
      <c r="AN14" s="20"/>
      <c r="AO14" s="20"/>
      <c r="AP14" s="20"/>
    </row>
    <row r="15" spans="2:44" x14ac:dyDescent="0.25">
      <c r="C15" s="20"/>
      <c r="D15" s="20"/>
      <c r="E15" s="20"/>
      <c r="F15" s="21"/>
      <c r="G15" s="20"/>
      <c r="H15" s="21"/>
      <c r="I15" s="20"/>
      <c r="J15" s="21"/>
      <c r="K15" s="21"/>
      <c r="L15" s="21"/>
      <c r="AK15" s="20"/>
      <c r="AL15" s="20"/>
      <c r="AM15" s="20"/>
      <c r="AN15" s="20"/>
      <c r="AO15" s="20"/>
      <c r="AP15" s="20"/>
    </row>
    <row r="16" spans="2:44" x14ac:dyDescent="0.25">
      <c r="C16" s="20"/>
      <c r="D16" s="20"/>
      <c r="E16" s="20"/>
      <c r="F16" s="20"/>
      <c r="G16" s="20"/>
      <c r="H16" s="20"/>
      <c r="I16" s="20"/>
      <c r="J16" s="20"/>
      <c r="M16" s="20"/>
      <c r="N16" s="20"/>
      <c r="O16" s="20"/>
      <c r="P16" s="20"/>
      <c r="AK16" s="20"/>
      <c r="AL16" s="20"/>
      <c r="AM16" s="20"/>
      <c r="AN16" s="20"/>
      <c r="AO16" s="20"/>
      <c r="AP16" s="20"/>
    </row>
    <row r="17" spans="3:42" x14ac:dyDescent="0.25">
      <c r="C17" s="20"/>
      <c r="D17" s="20"/>
      <c r="E17" s="20"/>
      <c r="F17" s="20"/>
      <c r="G17" s="20"/>
      <c r="H17" s="20"/>
      <c r="I17" s="20"/>
      <c r="J17" s="20"/>
      <c r="M17" s="20"/>
      <c r="N17" s="20"/>
      <c r="O17" s="20"/>
      <c r="P17" s="20"/>
      <c r="AK17" s="20"/>
      <c r="AL17" s="20"/>
      <c r="AM17" s="20"/>
      <c r="AN17" s="20"/>
      <c r="AO17" s="20"/>
      <c r="AP17" s="20"/>
    </row>
    <row r="18" spans="3:42" x14ac:dyDescent="0.25">
      <c r="C18" s="20"/>
      <c r="D18" s="20"/>
      <c r="E18" s="20"/>
      <c r="F18" s="20"/>
      <c r="G18" s="20"/>
      <c r="H18" s="20"/>
      <c r="I18" s="20"/>
      <c r="J18" s="20"/>
      <c r="M18" s="20"/>
      <c r="N18" s="20"/>
      <c r="O18" s="20"/>
      <c r="P18" s="20"/>
      <c r="AK18" s="20"/>
      <c r="AL18" s="20"/>
      <c r="AM18" s="20"/>
      <c r="AN18" s="20"/>
      <c r="AO18" s="20"/>
      <c r="AP18" s="20"/>
    </row>
    <row r="19" spans="3:42" x14ac:dyDescent="0.25">
      <c r="AK19" s="20"/>
      <c r="AL19" s="20"/>
      <c r="AM19" s="20"/>
      <c r="AN19" s="20"/>
      <c r="AO19" s="20"/>
      <c r="AP19" s="20"/>
    </row>
  </sheetData>
  <mergeCells count="28">
    <mergeCell ref="B9:E9"/>
    <mergeCell ref="AQ4:AR4"/>
    <mergeCell ref="AQ2:AR3"/>
    <mergeCell ref="B2:B5"/>
    <mergeCell ref="O4:P4"/>
    <mergeCell ref="Q4:R4"/>
    <mergeCell ref="S4:T4"/>
    <mergeCell ref="W4:X4"/>
    <mergeCell ref="C4:D4"/>
    <mergeCell ref="E4:F4"/>
    <mergeCell ref="G4:H4"/>
    <mergeCell ref="I4:J4"/>
    <mergeCell ref="M4:N4"/>
    <mergeCell ref="AO4:AP4"/>
    <mergeCell ref="AG2:AP3"/>
    <mergeCell ref="K4:L4"/>
    <mergeCell ref="C2:L3"/>
    <mergeCell ref="AG4:AH4"/>
    <mergeCell ref="AI4:AJ4"/>
    <mergeCell ref="AK4:AL4"/>
    <mergeCell ref="AM4:AN4"/>
    <mergeCell ref="M2:V3"/>
    <mergeCell ref="U4:V4"/>
    <mergeCell ref="AE4:AF4"/>
    <mergeCell ref="W2:AF3"/>
    <mergeCell ref="Y4:Z4"/>
    <mergeCell ref="AA4:AB4"/>
    <mergeCell ref="AC4:AD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R26"/>
  <sheetViews>
    <sheetView workbookViewId="0">
      <pane xSplit="2" ySplit="5" topLeftCell="AE6" activePane="bottomRight" state="frozen"/>
      <selection pane="topRight" activeCell="C1" sqref="C1"/>
      <selection pane="bottomLeft" activeCell="A6" sqref="A6"/>
      <selection pane="bottomRight" activeCell="B2" sqref="B2:B5"/>
    </sheetView>
  </sheetViews>
  <sheetFormatPr defaultRowHeight="15" x14ac:dyDescent="0.25"/>
  <cols>
    <col min="1" max="1" width="4.140625" customWidth="1"/>
    <col min="2" max="2" width="26.7109375" customWidth="1"/>
    <col min="3" max="3" width="12.5703125" bestFit="1" customWidth="1"/>
    <col min="5" max="5" width="12.5703125" bestFit="1" customWidth="1"/>
    <col min="7" max="7" width="12.5703125" bestFit="1" customWidth="1"/>
    <col min="9" max="9" width="12.5703125" bestFit="1" customWidth="1"/>
    <col min="11" max="11" width="12.5703125" style="20" bestFit="1" customWidth="1"/>
    <col min="12" max="12" width="9.140625" style="20"/>
    <col min="13" max="13" width="12.5703125" bestFit="1" customWidth="1"/>
    <col min="15" max="15" width="12.5703125" bestFit="1" customWidth="1"/>
    <col min="17" max="17" width="12.5703125" bestFit="1" customWidth="1"/>
    <col min="19" max="19" width="12.5703125" bestFit="1" customWidth="1"/>
    <col min="21" max="21" width="12.5703125" style="20" bestFit="1" customWidth="1"/>
    <col min="22" max="22" width="9.140625" style="20"/>
    <col min="23" max="23" width="12.5703125" bestFit="1" customWidth="1"/>
    <col min="25" max="25" width="12.5703125" bestFit="1" customWidth="1"/>
    <col min="27" max="27" width="12.5703125" bestFit="1" customWidth="1"/>
    <col min="29" max="29" width="12.5703125" bestFit="1" customWidth="1"/>
    <col min="31" max="31" width="12.5703125" style="20" bestFit="1" customWidth="1"/>
    <col min="32" max="32" width="9.140625" style="20"/>
    <col min="33" max="33" width="12.5703125" bestFit="1" customWidth="1"/>
    <col min="35" max="35" width="12.5703125" bestFit="1" customWidth="1"/>
    <col min="37" max="37" width="12.5703125" bestFit="1" customWidth="1"/>
    <col min="39" max="39" width="12.5703125" bestFit="1" customWidth="1"/>
    <col min="41" max="41" width="12.5703125" bestFit="1" customWidth="1"/>
    <col min="43" max="43" width="12.5703125" bestFit="1" customWidth="1"/>
  </cols>
  <sheetData>
    <row r="2" spans="2:44" ht="18.75" customHeight="1" x14ac:dyDescent="0.25">
      <c r="B2" s="48" t="s">
        <v>77</v>
      </c>
      <c r="C2" s="37">
        <v>2015</v>
      </c>
      <c r="D2" s="37"/>
      <c r="E2" s="37"/>
      <c r="F2" s="37"/>
      <c r="G2" s="37"/>
      <c r="H2" s="37"/>
      <c r="I2" s="37"/>
      <c r="J2" s="37"/>
      <c r="K2" s="37"/>
      <c r="L2" s="37"/>
      <c r="M2" s="37">
        <v>2016</v>
      </c>
      <c r="N2" s="37"/>
      <c r="O2" s="37"/>
      <c r="P2" s="37"/>
      <c r="Q2" s="37"/>
      <c r="R2" s="37"/>
      <c r="S2" s="37"/>
      <c r="T2" s="37"/>
      <c r="U2" s="37"/>
      <c r="V2" s="37"/>
      <c r="W2" s="37">
        <v>2017</v>
      </c>
      <c r="X2" s="37"/>
      <c r="Y2" s="37"/>
      <c r="Z2" s="37"/>
      <c r="AA2" s="37"/>
      <c r="AB2" s="37"/>
      <c r="AC2" s="37"/>
      <c r="AD2" s="37"/>
      <c r="AE2" s="37"/>
      <c r="AF2" s="37"/>
      <c r="AG2" s="38">
        <v>2018</v>
      </c>
      <c r="AH2" s="39"/>
      <c r="AI2" s="39"/>
      <c r="AJ2" s="39"/>
      <c r="AK2" s="39"/>
      <c r="AL2" s="39"/>
      <c r="AM2" s="39"/>
      <c r="AN2" s="39"/>
      <c r="AO2" s="39"/>
      <c r="AP2" s="40"/>
      <c r="AQ2" s="38">
        <v>2019</v>
      </c>
      <c r="AR2" s="39"/>
    </row>
    <row r="3" spans="2:44" x14ac:dyDescent="0.25">
      <c r="B3" s="49"/>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37"/>
      <c r="AG3" s="41"/>
      <c r="AH3" s="42"/>
      <c r="AI3" s="42"/>
      <c r="AJ3" s="42"/>
      <c r="AK3" s="42"/>
      <c r="AL3" s="42"/>
      <c r="AM3" s="42"/>
      <c r="AN3" s="42"/>
      <c r="AO3" s="42"/>
      <c r="AP3" s="43"/>
      <c r="AQ3" s="41"/>
      <c r="AR3" s="42"/>
    </row>
    <row r="4" spans="2:44" x14ac:dyDescent="0.25">
      <c r="B4" s="49"/>
      <c r="C4" s="37" t="s">
        <v>0</v>
      </c>
      <c r="D4" s="37"/>
      <c r="E4" s="37" t="s">
        <v>1</v>
      </c>
      <c r="F4" s="37"/>
      <c r="G4" s="37" t="s">
        <v>2</v>
      </c>
      <c r="H4" s="37"/>
      <c r="I4" s="37" t="s">
        <v>3</v>
      </c>
      <c r="J4" s="37"/>
      <c r="K4" s="35" t="s">
        <v>142</v>
      </c>
      <c r="L4" s="36"/>
      <c r="M4" s="37" t="s">
        <v>0</v>
      </c>
      <c r="N4" s="37"/>
      <c r="O4" s="37" t="s">
        <v>1</v>
      </c>
      <c r="P4" s="37"/>
      <c r="Q4" s="37" t="s">
        <v>2</v>
      </c>
      <c r="R4" s="37"/>
      <c r="S4" s="37" t="s">
        <v>3</v>
      </c>
      <c r="T4" s="37"/>
      <c r="U4" s="35" t="s">
        <v>142</v>
      </c>
      <c r="V4" s="36"/>
      <c r="W4" s="37" t="s">
        <v>0</v>
      </c>
      <c r="X4" s="37"/>
      <c r="Y4" s="37" t="s">
        <v>1</v>
      </c>
      <c r="Z4" s="37"/>
      <c r="AA4" s="37" t="s">
        <v>2</v>
      </c>
      <c r="AB4" s="37"/>
      <c r="AC4" s="37" t="s">
        <v>3</v>
      </c>
      <c r="AD4" s="37"/>
      <c r="AE4" s="35" t="s">
        <v>142</v>
      </c>
      <c r="AF4" s="36"/>
      <c r="AG4" s="37" t="s">
        <v>0</v>
      </c>
      <c r="AH4" s="37"/>
      <c r="AI4" s="37" t="s">
        <v>1</v>
      </c>
      <c r="AJ4" s="37"/>
      <c r="AK4" s="37" t="s">
        <v>36</v>
      </c>
      <c r="AL4" s="37"/>
      <c r="AM4" s="37" t="s">
        <v>3</v>
      </c>
      <c r="AN4" s="37"/>
      <c r="AO4" s="35" t="s">
        <v>142</v>
      </c>
      <c r="AP4" s="36"/>
      <c r="AQ4" s="37" t="s">
        <v>0</v>
      </c>
      <c r="AR4" s="37"/>
    </row>
    <row r="5" spans="2:44" x14ac:dyDescent="0.25">
      <c r="B5" s="50"/>
      <c r="C5" s="6" t="s">
        <v>37</v>
      </c>
      <c r="D5" s="6" t="s">
        <v>45</v>
      </c>
      <c r="E5" s="6" t="s">
        <v>37</v>
      </c>
      <c r="F5" s="6" t="s">
        <v>45</v>
      </c>
      <c r="G5" s="6" t="s">
        <v>37</v>
      </c>
      <c r="H5" s="6" t="s">
        <v>45</v>
      </c>
      <c r="I5" s="6" t="s">
        <v>37</v>
      </c>
      <c r="J5" s="6" t="s">
        <v>45</v>
      </c>
      <c r="K5" s="7" t="s">
        <v>37</v>
      </c>
      <c r="L5" s="7" t="s">
        <v>45</v>
      </c>
      <c r="M5" s="6" t="s">
        <v>37</v>
      </c>
      <c r="N5" s="6" t="s">
        <v>45</v>
      </c>
      <c r="O5" s="6" t="s">
        <v>37</v>
      </c>
      <c r="P5" s="6" t="s">
        <v>45</v>
      </c>
      <c r="Q5" s="6" t="s">
        <v>37</v>
      </c>
      <c r="R5" s="6" t="s">
        <v>45</v>
      </c>
      <c r="S5" s="6" t="s">
        <v>37</v>
      </c>
      <c r="T5" s="6" t="s">
        <v>45</v>
      </c>
      <c r="U5" s="7" t="s">
        <v>37</v>
      </c>
      <c r="V5" s="7" t="s">
        <v>45</v>
      </c>
      <c r="W5" s="6" t="s">
        <v>37</v>
      </c>
      <c r="X5" s="6" t="s">
        <v>45</v>
      </c>
      <c r="Y5" s="6" t="s">
        <v>37</v>
      </c>
      <c r="Z5" s="6" t="s">
        <v>45</v>
      </c>
      <c r="AA5" s="6" t="s">
        <v>37</v>
      </c>
      <c r="AB5" s="6" t="s">
        <v>45</v>
      </c>
      <c r="AC5" s="6" t="s">
        <v>37</v>
      </c>
      <c r="AD5" s="6" t="s">
        <v>45</v>
      </c>
      <c r="AE5" s="7" t="s">
        <v>37</v>
      </c>
      <c r="AF5" s="7" t="s">
        <v>45</v>
      </c>
      <c r="AG5" s="6" t="s">
        <v>37</v>
      </c>
      <c r="AH5" s="6" t="s">
        <v>45</v>
      </c>
      <c r="AI5" s="6" t="s">
        <v>37</v>
      </c>
      <c r="AJ5" s="6" t="s">
        <v>45</v>
      </c>
      <c r="AK5" s="6" t="s">
        <v>37</v>
      </c>
      <c r="AL5" s="6" t="s">
        <v>45</v>
      </c>
      <c r="AM5" s="6" t="s">
        <v>37</v>
      </c>
      <c r="AN5" s="6" t="s">
        <v>45</v>
      </c>
      <c r="AO5" s="7" t="s">
        <v>37</v>
      </c>
      <c r="AP5" s="7" t="s">
        <v>45</v>
      </c>
      <c r="AQ5" s="28" t="s">
        <v>37</v>
      </c>
      <c r="AR5" s="28" t="s">
        <v>45</v>
      </c>
    </row>
    <row r="6" spans="2:44" x14ac:dyDescent="0.25">
      <c r="B6" s="2" t="s">
        <v>79</v>
      </c>
      <c r="C6" s="3">
        <v>0</v>
      </c>
      <c r="D6" s="8">
        <v>0</v>
      </c>
      <c r="E6" s="3">
        <v>491887</v>
      </c>
      <c r="F6" s="8">
        <v>0.41499999999999998</v>
      </c>
      <c r="G6" s="3">
        <v>694417</v>
      </c>
      <c r="H6" s="8">
        <v>0.36699999999999999</v>
      </c>
      <c r="I6" s="3">
        <v>555040</v>
      </c>
      <c r="J6" s="8">
        <v>0.45400000000000001</v>
      </c>
      <c r="K6" s="3">
        <v>1741345</v>
      </c>
      <c r="L6" s="8">
        <v>0.40500000000000003</v>
      </c>
      <c r="M6" s="3">
        <v>421213</v>
      </c>
      <c r="N6" s="8">
        <v>0.42599999999999999</v>
      </c>
      <c r="O6" s="3">
        <v>500737</v>
      </c>
      <c r="P6" s="8">
        <v>0.39700000000000002</v>
      </c>
      <c r="Q6" s="3">
        <v>600718</v>
      </c>
      <c r="R6" s="8">
        <v>0.313</v>
      </c>
      <c r="S6" s="3">
        <v>502157</v>
      </c>
      <c r="T6" s="8">
        <v>0.41</v>
      </c>
      <c r="U6" s="3">
        <v>2024824</v>
      </c>
      <c r="V6" s="8">
        <v>0.375</v>
      </c>
      <c r="W6" s="3">
        <v>428680</v>
      </c>
      <c r="X6" s="8">
        <v>0.38900000000000001</v>
      </c>
      <c r="Y6" s="3">
        <v>503829</v>
      </c>
      <c r="Z6" s="8">
        <v>0.34200000000000003</v>
      </c>
      <c r="AA6" s="3">
        <v>628814</v>
      </c>
      <c r="AB6" s="8">
        <v>0.25900000000000001</v>
      </c>
      <c r="AC6" s="3">
        <v>551829</v>
      </c>
      <c r="AD6" s="8">
        <v>0.373</v>
      </c>
      <c r="AE6" s="3">
        <v>2113152</v>
      </c>
      <c r="AF6" s="8">
        <v>0.32600000000000001</v>
      </c>
      <c r="AG6" s="3">
        <v>495116</v>
      </c>
      <c r="AH6" s="8">
        <v>0.375</v>
      </c>
      <c r="AI6" s="3">
        <v>530294</v>
      </c>
      <c r="AJ6" s="8">
        <v>0.316</v>
      </c>
      <c r="AK6" s="3">
        <v>676644</v>
      </c>
      <c r="AL6" s="8">
        <v>0.255</v>
      </c>
      <c r="AM6" s="3">
        <v>518212</v>
      </c>
      <c r="AN6" s="8">
        <v>0.33300000000000002</v>
      </c>
      <c r="AO6" s="3">
        <v>2220266</v>
      </c>
      <c r="AP6" s="8">
        <v>0.308</v>
      </c>
      <c r="AQ6" s="3">
        <v>477905</v>
      </c>
      <c r="AR6" s="8">
        <v>0.35799999999999998</v>
      </c>
    </row>
    <row r="7" spans="2:44" x14ac:dyDescent="0.25">
      <c r="B7" s="2" t="s">
        <v>80</v>
      </c>
      <c r="C7" s="3">
        <v>0</v>
      </c>
      <c r="D7" s="8">
        <v>0</v>
      </c>
      <c r="E7" s="3">
        <v>377683</v>
      </c>
      <c r="F7" s="8">
        <v>0.31900000000000001</v>
      </c>
      <c r="G7" s="3">
        <v>665015</v>
      </c>
      <c r="H7" s="8">
        <v>0.35199999999999998</v>
      </c>
      <c r="I7" s="3">
        <v>317010</v>
      </c>
      <c r="J7" s="8">
        <v>0.25900000000000001</v>
      </c>
      <c r="K7" s="3">
        <v>1359708</v>
      </c>
      <c r="L7" s="8">
        <v>0.316</v>
      </c>
      <c r="M7" s="3">
        <v>286307</v>
      </c>
      <c r="N7" s="8">
        <v>0.28999999999999998</v>
      </c>
      <c r="O7" s="3">
        <v>377275</v>
      </c>
      <c r="P7" s="8">
        <v>0.29899999999999999</v>
      </c>
      <c r="Q7" s="3">
        <v>821177</v>
      </c>
      <c r="R7" s="8">
        <v>0.42799999999999999</v>
      </c>
      <c r="S7" s="3">
        <v>420175</v>
      </c>
      <c r="T7" s="8">
        <v>0.34300000000000003</v>
      </c>
      <c r="U7" s="3">
        <v>1904934</v>
      </c>
      <c r="V7" s="8">
        <v>0.35299999999999998</v>
      </c>
      <c r="W7" s="3">
        <v>398008</v>
      </c>
      <c r="X7" s="8">
        <v>0.36099999999999999</v>
      </c>
      <c r="Y7" s="3">
        <v>580191</v>
      </c>
      <c r="Z7" s="8">
        <v>0.39300000000000002</v>
      </c>
      <c r="AA7" s="3">
        <v>1188337</v>
      </c>
      <c r="AB7" s="8">
        <v>0.49</v>
      </c>
      <c r="AC7" s="3">
        <v>573523</v>
      </c>
      <c r="AD7" s="8">
        <v>0.38700000000000001</v>
      </c>
      <c r="AE7" s="3">
        <v>2740059</v>
      </c>
      <c r="AF7" s="8">
        <v>0.42299999999999999</v>
      </c>
      <c r="AG7" s="3">
        <v>479927</v>
      </c>
      <c r="AH7" s="8">
        <v>0.36399999999999999</v>
      </c>
      <c r="AI7" s="3">
        <v>645025</v>
      </c>
      <c r="AJ7" s="8">
        <v>0.38400000000000001</v>
      </c>
      <c r="AK7" s="3">
        <v>1322812</v>
      </c>
      <c r="AL7" s="8">
        <v>0.499</v>
      </c>
      <c r="AM7" s="3">
        <v>590426</v>
      </c>
      <c r="AN7" s="8">
        <v>0.379</v>
      </c>
      <c r="AO7" s="3">
        <v>3038189</v>
      </c>
      <c r="AP7" s="8">
        <v>0.42199999999999999</v>
      </c>
      <c r="AQ7" s="3">
        <v>493017</v>
      </c>
      <c r="AR7" s="8">
        <v>0.37</v>
      </c>
    </row>
    <row r="8" spans="2:44" x14ac:dyDescent="0.25">
      <c r="B8" s="2" t="s">
        <v>81</v>
      </c>
      <c r="C8" s="3">
        <v>0</v>
      </c>
      <c r="D8" s="8">
        <v>0</v>
      </c>
      <c r="E8" s="3">
        <v>281131</v>
      </c>
      <c r="F8" s="8">
        <v>0.23699999999999999</v>
      </c>
      <c r="G8" s="3">
        <v>472923</v>
      </c>
      <c r="H8" s="8">
        <v>0.25</v>
      </c>
      <c r="I8" s="3">
        <v>314016</v>
      </c>
      <c r="J8" s="8">
        <v>0.25700000000000001</v>
      </c>
      <c r="K8" s="3">
        <v>1068071</v>
      </c>
      <c r="L8" s="8">
        <v>0.248</v>
      </c>
      <c r="M8" s="3">
        <v>250050</v>
      </c>
      <c r="N8" s="8">
        <v>0.253</v>
      </c>
      <c r="O8" s="3">
        <v>338533</v>
      </c>
      <c r="P8" s="8">
        <v>0.26900000000000002</v>
      </c>
      <c r="Q8" s="3">
        <v>476168</v>
      </c>
      <c r="R8" s="8">
        <v>0.248</v>
      </c>
      <c r="S8" s="3">
        <v>275111</v>
      </c>
      <c r="T8" s="8">
        <v>0.22500000000000001</v>
      </c>
      <c r="U8" s="3">
        <v>1339861</v>
      </c>
      <c r="V8" s="8">
        <v>0.248</v>
      </c>
      <c r="W8" s="3">
        <v>249780</v>
      </c>
      <c r="X8" s="8">
        <v>0.22700000000000001</v>
      </c>
      <c r="Y8" s="3">
        <v>357674</v>
      </c>
      <c r="Z8" s="8">
        <v>0.24299999999999999</v>
      </c>
      <c r="AA8" s="3">
        <v>560937</v>
      </c>
      <c r="AB8" s="8">
        <v>0.23100000000000001</v>
      </c>
      <c r="AC8" s="3">
        <v>315567</v>
      </c>
      <c r="AD8" s="8">
        <v>0.21299999999999999</v>
      </c>
      <c r="AE8" s="3">
        <v>1483958</v>
      </c>
      <c r="AF8" s="8">
        <v>0.22900000000000001</v>
      </c>
      <c r="AG8" s="3">
        <v>308363</v>
      </c>
      <c r="AH8" s="8">
        <v>0.23400000000000001</v>
      </c>
      <c r="AI8" s="3">
        <v>460853</v>
      </c>
      <c r="AJ8" s="8">
        <v>0.27500000000000002</v>
      </c>
      <c r="AK8" s="3">
        <v>655068</v>
      </c>
      <c r="AL8" s="8">
        <v>0.247</v>
      </c>
      <c r="AM8" s="3">
        <v>407788</v>
      </c>
      <c r="AN8" s="8">
        <v>0.26200000000000001</v>
      </c>
      <c r="AO8" s="3">
        <v>1832071</v>
      </c>
      <c r="AP8" s="8">
        <v>0.254</v>
      </c>
      <c r="AQ8" s="3">
        <v>336445</v>
      </c>
      <c r="AR8" s="8">
        <v>0.252</v>
      </c>
    </row>
    <row r="9" spans="2:44" x14ac:dyDescent="0.25">
      <c r="B9" s="2" t="s">
        <v>82</v>
      </c>
      <c r="C9" s="3">
        <v>0</v>
      </c>
      <c r="D9" s="8">
        <v>0</v>
      </c>
      <c r="E9" s="3">
        <v>37367</v>
      </c>
      <c r="F9" s="8">
        <v>3.2000000000000001E-2</v>
      </c>
      <c r="G9" s="3">
        <v>54428</v>
      </c>
      <c r="H9" s="8">
        <v>2.9000000000000001E-2</v>
      </c>
      <c r="I9" s="3">
        <v>37309</v>
      </c>
      <c r="J9" s="8">
        <v>3.1E-2</v>
      </c>
      <c r="K9" s="3">
        <v>129104</v>
      </c>
      <c r="L9" s="8">
        <v>0.03</v>
      </c>
      <c r="M9" s="3">
        <v>34490</v>
      </c>
      <c r="N9" s="8">
        <v>3.5000000000000003E-2</v>
      </c>
      <c r="O9" s="3">
        <v>41797</v>
      </c>
      <c r="P9" s="8">
        <v>3.3000000000000002E-2</v>
      </c>
      <c r="Q9" s="3">
        <v>33558</v>
      </c>
      <c r="R9" s="8">
        <v>1.7000000000000001E-2</v>
      </c>
      <c r="S9" s="3">
        <v>31740</v>
      </c>
      <c r="T9" s="8">
        <v>2.5999999999999999E-2</v>
      </c>
      <c r="U9" s="3">
        <v>141586</v>
      </c>
      <c r="V9" s="8">
        <v>2.5999999999999999E-2</v>
      </c>
      <c r="W9" s="3">
        <v>31146</v>
      </c>
      <c r="X9" s="8">
        <v>2.8000000000000001E-2</v>
      </c>
      <c r="Y9" s="3">
        <v>46006</v>
      </c>
      <c r="Z9" s="8">
        <v>3.1E-2</v>
      </c>
      <c r="AA9" s="3">
        <v>51321</v>
      </c>
      <c r="AB9" s="8">
        <v>2.1000000000000001E-2</v>
      </c>
      <c r="AC9" s="3">
        <v>50475</v>
      </c>
      <c r="AD9" s="8">
        <v>3.4000000000000002E-2</v>
      </c>
      <c r="AE9" s="3">
        <v>178947</v>
      </c>
      <c r="AF9" s="8">
        <v>2.8000000000000001E-2</v>
      </c>
      <c r="AG9" s="3">
        <v>44480</v>
      </c>
      <c r="AH9" s="8">
        <v>3.4000000000000002E-2</v>
      </c>
      <c r="AI9" s="3">
        <v>63349</v>
      </c>
      <c r="AJ9" s="8">
        <v>3.7999999999999999E-2</v>
      </c>
      <c r="AK9" s="3">
        <v>71270</v>
      </c>
      <c r="AL9" s="8">
        <v>2.7E-2</v>
      </c>
      <c r="AM9" s="3">
        <v>72149</v>
      </c>
      <c r="AN9" s="8">
        <v>4.5999999999999999E-2</v>
      </c>
      <c r="AO9" s="3">
        <v>251247</v>
      </c>
      <c r="AP9" s="8">
        <v>3.5000000000000003E-2</v>
      </c>
      <c r="AQ9" s="3">
        <v>38835</v>
      </c>
      <c r="AR9" s="8">
        <v>2.9000000000000001E-2</v>
      </c>
    </row>
    <row r="10" spans="2:44" x14ac:dyDescent="0.25">
      <c r="B10" s="2" t="s">
        <v>14</v>
      </c>
      <c r="C10" s="3">
        <v>0</v>
      </c>
      <c r="D10" s="8">
        <v>0</v>
      </c>
      <c r="E10" s="3">
        <v>0</v>
      </c>
      <c r="F10" s="8">
        <v>0</v>
      </c>
      <c r="G10" s="3">
        <v>7065</v>
      </c>
      <c r="H10" s="8">
        <v>4.0000000000000001E-3</v>
      </c>
      <c r="I10" s="3">
        <v>1094</v>
      </c>
      <c r="J10" s="8">
        <v>1E-3</v>
      </c>
      <c r="K10" s="3">
        <v>8159</v>
      </c>
      <c r="L10" s="8">
        <v>2E-3</v>
      </c>
      <c r="M10" s="3">
        <v>0</v>
      </c>
      <c r="N10" s="8">
        <v>0</v>
      </c>
      <c r="O10" s="3">
        <v>5771</v>
      </c>
      <c r="P10" s="8">
        <v>5.0000000000000001E-3</v>
      </c>
      <c r="Q10" s="3">
        <v>15005</v>
      </c>
      <c r="R10" s="8">
        <v>8.0000000000000002E-3</v>
      </c>
      <c r="S10" s="3">
        <v>3521</v>
      </c>
      <c r="T10" s="8">
        <v>3.0000000000000001E-3</v>
      </c>
      <c r="U10" s="3">
        <v>24297</v>
      </c>
      <c r="V10" s="8">
        <v>5.0000000000000001E-3</v>
      </c>
      <c r="W10" s="3">
        <v>169</v>
      </c>
      <c r="X10" s="8">
        <v>0</v>
      </c>
      <c r="Y10" s="3">
        <v>3684</v>
      </c>
      <c r="Z10" s="8">
        <v>2E-3</v>
      </c>
      <c r="AA10" s="3">
        <v>8985</v>
      </c>
      <c r="AB10" s="8">
        <v>4.0000000000000001E-3</v>
      </c>
      <c r="AC10" s="3">
        <v>0</v>
      </c>
      <c r="AD10" s="8">
        <v>0</v>
      </c>
      <c r="AE10" s="3">
        <v>12838</v>
      </c>
      <c r="AF10" s="8">
        <v>2E-3</v>
      </c>
      <c r="AG10" s="3">
        <v>0</v>
      </c>
      <c r="AH10" s="8">
        <v>0</v>
      </c>
      <c r="AI10" s="3">
        <v>4529</v>
      </c>
      <c r="AJ10" s="8">
        <v>3.0000000000000001E-3</v>
      </c>
      <c r="AK10" s="3">
        <v>8352</v>
      </c>
      <c r="AL10" s="8">
        <v>3.0000000000000001E-3</v>
      </c>
      <c r="AM10" s="3">
        <v>1043</v>
      </c>
      <c r="AN10" s="8">
        <v>1E-3</v>
      </c>
      <c r="AO10" s="3">
        <v>13924</v>
      </c>
      <c r="AP10" s="8">
        <v>2E-3</v>
      </c>
      <c r="AQ10" s="3">
        <v>630</v>
      </c>
      <c r="AR10" s="8">
        <v>0</v>
      </c>
    </row>
    <row r="12" spans="2:44" x14ac:dyDescent="0.25">
      <c r="B12" s="71" t="s">
        <v>214</v>
      </c>
      <c r="C12" s="71"/>
      <c r="D12" s="71"/>
      <c r="E12" s="71"/>
    </row>
    <row r="14" spans="2:44" x14ac:dyDescent="0.25">
      <c r="C14" s="20"/>
      <c r="D14" s="20"/>
      <c r="E14" s="20"/>
      <c r="F14" s="20"/>
      <c r="G14" s="20"/>
      <c r="H14" s="20"/>
      <c r="AL14" s="20"/>
      <c r="AM14" s="20"/>
      <c r="AN14" s="20"/>
      <c r="AO14" s="20"/>
    </row>
    <row r="15" spans="2:44" x14ac:dyDescent="0.25">
      <c r="C15" s="20"/>
      <c r="D15" s="20"/>
      <c r="E15" s="20"/>
      <c r="F15" s="20"/>
      <c r="G15" s="20"/>
      <c r="H15" s="20"/>
      <c r="AL15" s="20"/>
      <c r="AM15" s="20"/>
      <c r="AN15" s="20"/>
      <c r="AO15" s="21"/>
    </row>
    <row r="16" spans="2:44" x14ac:dyDescent="0.25">
      <c r="C16" s="20"/>
      <c r="D16" s="20"/>
      <c r="E16" s="20"/>
      <c r="F16" s="20"/>
      <c r="G16" s="20"/>
      <c r="H16" s="20"/>
      <c r="AL16" s="20"/>
      <c r="AM16" s="20"/>
      <c r="AN16" s="20"/>
      <c r="AO16" s="21"/>
      <c r="AP16" s="20"/>
    </row>
    <row r="17" spans="3:42" x14ac:dyDescent="0.25">
      <c r="C17" s="20"/>
      <c r="D17" s="20"/>
      <c r="E17" s="20"/>
      <c r="F17" s="21"/>
      <c r="G17" s="20"/>
      <c r="H17" s="21"/>
      <c r="AL17" s="20"/>
      <c r="AM17" s="20"/>
      <c r="AN17" s="20"/>
      <c r="AO17" s="21"/>
      <c r="AP17" s="20"/>
    </row>
    <row r="18" spans="3:42" x14ac:dyDescent="0.25">
      <c r="C18" s="20"/>
      <c r="D18" s="20"/>
      <c r="E18" s="20"/>
      <c r="F18" s="21"/>
      <c r="G18" s="20"/>
      <c r="H18" s="21"/>
      <c r="AL18" s="20"/>
      <c r="AM18" s="20"/>
      <c r="AN18" s="20"/>
      <c r="AO18" s="21"/>
      <c r="AP18" s="20"/>
    </row>
    <row r="19" spans="3:42" x14ac:dyDescent="0.25">
      <c r="C19" s="20"/>
      <c r="D19" s="20"/>
      <c r="E19" s="20"/>
      <c r="F19" s="21"/>
      <c r="G19" s="20"/>
      <c r="H19" s="21"/>
      <c r="AL19" s="20"/>
      <c r="AM19" s="20"/>
      <c r="AN19" s="21"/>
      <c r="AO19" s="21"/>
      <c r="AP19" s="21"/>
    </row>
    <row r="20" spans="3:42" x14ac:dyDescent="0.25">
      <c r="C20" s="20"/>
      <c r="D20" s="20"/>
      <c r="E20" s="20"/>
      <c r="F20" s="21"/>
      <c r="G20" s="20"/>
      <c r="H20" s="21"/>
      <c r="AL20" s="20"/>
      <c r="AM20" s="20"/>
      <c r="AN20" s="21"/>
      <c r="AO20" s="20"/>
      <c r="AP20" s="21"/>
    </row>
    <row r="21" spans="3:42" x14ac:dyDescent="0.25">
      <c r="C21" s="20"/>
      <c r="D21" s="20"/>
      <c r="E21" s="20"/>
      <c r="F21" s="21"/>
      <c r="G21" s="20"/>
      <c r="H21" s="21"/>
      <c r="AL21" s="20"/>
      <c r="AM21" s="20"/>
      <c r="AN21" s="21"/>
      <c r="AO21" s="20"/>
      <c r="AP21" s="21"/>
    </row>
    <row r="22" spans="3:42" x14ac:dyDescent="0.25">
      <c r="AL22" s="20"/>
      <c r="AM22" s="20"/>
      <c r="AN22" s="21"/>
      <c r="AO22" s="20"/>
      <c r="AP22" s="21"/>
    </row>
    <row r="23" spans="3:42" x14ac:dyDescent="0.25">
      <c r="AM23" s="20"/>
      <c r="AN23" s="21"/>
      <c r="AO23" s="20"/>
      <c r="AP23" s="21"/>
    </row>
    <row r="24" spans="3:42" x14ac:dyDescent="0.25">
      <c r="AG24" s="20"/>
      <c r="AH24" s="20"/>
      <c r="AI24" s="20"/>
      <c r="AJ24" s="20"/>
      <c r="AK24" s="20"/>
      <c r="AL24" s="20"/>
      <c r="AM24" s="20"/>
      <c r="AN24" s="20"/>
      <c r="AO24" s="20"/>
      <c r="AP24" s="20"/>
    </row>
    <row r="25" spans="3:42" x14ac:dyDescent="0.25">
      <c r="AG25" s="20"/>
      <c r="AH25" s="20"/>
      <c r="AI25" s="20"/>
      <c r="AJ25" s="20"/>
      <c r="AK25" s="20"/>
      <c r="AL25" s="20"/>
      <c r="AM25" s="20"/>
      <c r="AN25" s="20"/>
      <c r="AO25" s="20"/>
      <c r="AP25" s="20"/>
    </row>
    <row r="26" spans="3:42" x14ac:dyDescent="0.25">
      <c r="AG26" s="20"/>
      <c r="AH26" s="20"/>
      <c r="AI26" s="20"/>
      <c r="AJ26" s="20"/>
      <c r="AK26" s="20"/>
      <c r="AL26" s="20"/>
      <c r="AM26" s="20"/>
      <c r="AN26" s="20"/>
      <c r="AO26" s="20"/>
      <c r="AP26" s="20"/>
    </row>
  </sheetData>
  <mergeCells count="28">
    <mergeCell ref="B12:E12"/>
    <mergeCell ref="AQ4:AR4"/>
    <mergeCell ref="AQ2:AR3"/>
    <mergeCell ref="B2:B5"/>
    <mergeCell ref="O4:P4"/>
    <mergeCell ref="Q4:R4"/>
    <mergeCell ref="S4:T4"/>
    <mergeCell ref="W4:X4"/>
    <mergeCell ref="C4:D4"/>
    <mergeCell ref="E4:F4"/>
    <mergeCell ref="G4:H4"/>
    <mergeCell ref="I4:J4"/>
    <mergeCell ref="M4:N4"/>
    <mergeCell ref="AG2:AP3"/>
    <mergeCell ref="AO4:AP4"/>
    <mergeCell ref="AE4:AF4"/>
    <mergeCell ref="W2:AF3"/>
    <mergeCell ref="K4:L4"/>
    <mergeCell ref="C2:L3"/>
    <mergeCell ref="M2:V3"/>
    <mergeCell ref="U4:V4"/>
    <mergeCell ref="Y4:Z4"/>
    <mergeCell ref="AM4:AN4"/>
    <mergeCell ref="AA4:AB4"/>
    <mergeCell ref="AC4:AD4"/>
    <mergeCell ref="AG4:AH4"/>
    <mergeCell ref="AI4:AJ4"/>
    <mergeCell ref="AK4:AL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R31"/>
  <sheetViews>
    <sheetView workbookViewId="0">
      <pane xSplit="2" ySplit="5" topLeftCell="AG6" activePane="bottomRight" state="frozen"/>
      <selection pane="topRight" activeCell="C1" sqref="C1"/>
      <selection pane="bottomLeft" activeCell="A6" sqref="A6"/>
      <selection pane="bottomRight" activeCell="B2" sqref="B2:B5"/>
    </sheetView>
  </sheetViews>
  <sheetFormatPr defaultRowHeight="15" x14ac:dyDescent="0.25"/>
  <cols>
    <col min="1" max="1" width="4.28515625" customWidth="1"/>
    <col min="2" max="2" width="45.140625" bestFit="1" customWidth="1"/>
    <col min="3" max="3" width="12.5703125" bestFit="1" customWidth="1"/>
    <col min="5" max="5" width="12.5703125" bestFit="1" customWidth="1"/>
    <col min="7" max="7" width="12.5703125" bestFit="1" customWidth="1"/>
    <col min="9" max="9" width="12.5703125" bestFit="1" customWidth="1"/>
    <col min="11" max="11" width="12.5703125" style="20" bestFit="1" customWidth="1"/>
    <col min="12" max="12" width="9.140625" style="20"/>
    <col min="13" max="13" width="12.5703125" bestFit="1" customWidth="1"/>
    <col min="15" max="15" width="12.5703125" bestFit="1" customWidth="1"/>
    <col min="17" max="17" width="12.5703125" bestFit="1" customWidth="1"/>
    <col min="18" max="18" width="10.140625" bestFit="1" customWidth="1"/>
    <col min="19" max="19" width="12.5703125" bestFit="1" customWidth="1"/>
    <col min="21" max="21" width="12.5703125" style="20" bestFit="1" customWidth="1"/>
    <col min="22" max="22" width="9.140625" style="20"/>
    <col min="23" max="23" width="12.5703125" bestFit="1" customWidth="1"/>
    <col min="25" max="25" width="12.5703125" bestFit="1" customWidth="1"/>
    <col min="27" max="27" width="12.5703125" bestFit="1" customWidth="1"/>
    <col min="29" max="29" width="12.5703125" bestFit="1" customWidth="1"/>
    <col min="31" max="31" width="12.5703125" style="20" bestFit="1" customWidth="1"/>
    <col min="32" max="32" width="9.140625" style="20"/>
    <col min="33" max="33" width="12.5703125" bestFit="1" customWidth="1"/>
    <col min="35" max="35" width="12.5703125" bestFit="1" customWidth="1"/>
    <col min="37" max="37" width="12.5703125" bestFit="1" customWidth="1"/>
    <col min="39" max="39" width="12.5703125" bestFit="1" customWidth="1"/>
    <col min="41" max="41" width="12.5703125" bestFit="1" customWidth="1"/>
    <col min="43" max="43" width="12.5703125" bestFit="1" customWidth="1"/>
  </cols>
  <sheetData>
    <row r="2" spans="2:44" ht="18.75" customHeight="1" x14ac:dyDescent="0.25">
      <c r="B2" s="48" t="s">
        <v>137</v>
      </c>
      <c r="C2" s="38">
        <v>2015</v>
      </c>
      <c r="D2" s="39"/>
      <c r="E2" s="39"/>
      <c r="F2" s="39"/>
      <c r="G2" s="39"/>
      <c r="H2" s="39"/>
      <c r="I2" s="39"/>
      <c r="J2" s="39"/>
      <c r="K2" s="39"/>
      <c r="L2" s="40"/>
      <c r="M2" s="38">
        <v>2016</v>
      </c>
      <c r="N2" s="39"/>
      <c r="O2" s="39"/>
      <c r="P2" s="39"/>
      <c r="Q2" s="39"/>
      <c r="R2" s="39"/>
      <c r="S2" s="39"/>
      <c r="T2" s="39"/>
      <c r="U2" s="39"/>
      <c r="V2" s="40"/>
      <c r="W2" s="38">
        <v>2017</v>
      </c>
      <c r="X2" s="39"/>
      <c r="Y2" s="39"/>
      <c r="Z2" s="39"/>
      <c r="AA2" s="39"/>
      <c r="AB2" s="39"/>
      <c r="AC2" s="39"/>
      <c r="AD2" s="39"/>
      <c r="AE2" s="39"/>
      <c r="AF2" s="40"/>
      <c r="AG2" s="37">
        <v>2018</v>
      </c>
      <c r="AH2" s="37"/>
      <c r="AI2" s="37"/>
      <c r="AJ2" s="37"/>
      <c r="AK2" s="37"/>
      <c r="AL2" s="37"/>
      <c r="AM2" s="37"/>
      <c r="AN2" s="37"/>
      <c r="AO2" s="37"/>
      <c r="AP2" s="37"/>
      <c r="AQ2" s="37">
        <v>2019</v>
      </c>
      <c r="AR2" s="37"/>
    </row>
    <row r="3" spans="2:44" x14ac:dyDescent="0.25">
      <c r="B3" s="49"/>
      <c r="C3" s="41"/>
      <c r="D3" s="42"/>
      <c r="E3" s="42"/>
      <c r="F3" s="42"/>
      <c r="G3" s="42"/>
      <c r="H3" s="42"/>
      <c r="I3" s="42"/>
      <c r="J3" s="42"/>
      <c r="K3" s="42"/>
      <c r="L3" s="43"/>
      <c r="M3" s="41"/>
      <c r="N3" s="42"/>
      <c r="O3" s="42"/>
      <c r="P3" s="42"/>
      <c r="Q3" s="42"/>
      <c r="R3" s="42"/>
      <c r="S3" s="42"/>
      <c r="T3" s="42"/>
      <c r="U3" s="42"/>
      <c r="V3" s="43"/>
      <c r="W3" s="41"/>
      <c r="X3" s="42"/>
      <c r="Y3" s="42"/>
      <c r="Z3" s="42"/>
      <c r="AA3" s="42"/>
      <c r="AB3" s="42"/>
      <c r="AC3" s="42"/>
      <c r="AD3" s="42"/>
      <c r="AE3" s="42"/>
      <c r="AF3" s="43"/>
      <c r="AG3" s="37"/>
      <c r="AH3" s="37"/>
      <c r="AI3" s="37"/>
      <c r="AJ3" s="37"/>
      <c r="AK3" s="37"/>
      <c r="AL3" s="37"/>
      <c r="AM3" s="37"/>
      <c r="AN3" s="37"/>
      <c r="AO3" s="37"/>
      <c r="AP3" s="37"/>
      <c r="AQ3" s="37"/>
      <c r="AR3" s="37"/>
    </row>
    <row r="4" spans="2:44" x14ac:dyDescent="0.25">
      <c r="B4" s="49"/>
      <c r="C4" s="37" t="s">
        <v>0</v>
      </c>
      <c r="D4" s="37"/>
      <c r="E4" s="37" t="s">
        <v>1</v>
      </c>
      <c r="F4" s="37"/>
      <c r="G4" s="37" t="s">
        <v>2</v>
      </c>
      <c r="H4" s="37"/>
      <c r="I4" s="37" t="s">
        <v>3</v>
      </c>
      <c r="J4" s="37"/>
      <c r="K4" s="35" t="s">
        <v>142</v>
      </c>
      <c r="L4" s="36"/>
      <c r="M4" s="37" t="s">
        <v>0</v>
      </c>
      <c r="N4" s="37"/>
      <c r="O4" s="37" t="s">
        <v>1</v>
      </c>
      <c r="P4" s="37"/>
      <c r="Q4" s="37" t="s">
        <v>2</v>
      </c>
      <c r="R4" s="37"/>
      <c r="S4" s="37" t="s">
        <v>3</v>
      </c>
      <c r="T4" s="37"/>
      <c r="U4" s="35" t="s">
        <v>142</v>
      </c>
      <c r="V4" s="36"/>
      <c r="W4" s="37" t="s">
        <v>0</v>
      </c>
      <c r="X4" s="37"/>
      <c r="Y4" s="37" t="s">
        <v>1</v>
      </c>
      <c r="Z4" s="37"/>
      <c r="AA4" s="37" t="s">
        <v>2</v>
      </c>
      <c r="AB4" s="37"/>
      <c r="AC4" s="37" t="s">
        <v>3</v>
      </c>
      <c r="AD4" s="37"/>
      <c r="AE4" s="35" t="s">
        <v>142</v>
      </c>
      <c r="AF4" s="36"/>
      <c r="AG4" s="37" t="s">
        <v>0</v>
      </c>
      <c r="AH4" s="37"/>
      <c r="AI4" s="37" t="s">
        <v>1</v>
      </c>
      <c r="AJ4" s="37"/>
      <c r="AK4" s="37" t="s">
        <v>36</v>
      </c>
      <c r="AL4" s="37"/>
      <c r="AM4" s="37" t="s">
        <v>3</v>
      </c>
      <c r="AN4" s="37"/>
      <c r="AO4" s="35" t="s">
        <v>142</v>
      </c>
      <c r="AP4" s="36"/>
      <c r="AQ4" s="37" t="s">
        <v>0</v>
      </c>
      <c r="AR4" s="37"/>
    </row>
    <row r="5" spans="2:44" x14ac:dyDescent="0.25">
      <c r="B5" s="50"/>
      <c r="C5" s="6" t="s">
        <v>37</v>
      </c>
      <c r="D5" s="6" t="s">
        <v>45</v>
      </c>
      <c r="E5" s="6" t="s">
        <v>37</v>
      </c>
      <c r="F5" s="6" t="s">
        <v>45</v>
      </c>
      <c r="G5" s="6" t="s">
        <v>37</v>
      </c>
      <c r="H5" s="6" t="s">
        <v>45</v>
      </c>
      <c r="I5" s="6" t="s">
        <v>37</v>
      </c>
      <c r="J5" s="6" t="s">
        <v>45</v>
      </c>
      <c r="K5" s="7" t="s">
        <v>37</v>
      </c>
      <c r="L5" s="7" t="s">
        <v>45</v>
      </c>
      <c r="M5" s="6" t="s">
        <v>37</v>
      </c>
      <c r="N5" s="6" t="s">
        <v>45</v>
      </c>
      <c r="O5" s="6" t="s">
        <v>37</v>
      </c>
      <c r="P5" s="6" t="s">
        <v>45</v>
      </c>
      <c r="Q5" s="6" t="s">
        <v>37</v>
      </c>
      <c r="R5" s="6" t="s">
        <v>45</v>
      </c>
      <c r="S5" s="6" t="s">
        <v>37</v>
      </c>
      <c r="T5" s="6" t="s">
        <v>45</v>
      </c>
      <c r="U5" s="7" t="s">
        <v>37</v>
      </c>
      <c r="V5" s="7" t="s">
        <v>45</v>
      </c>
      <c r="W5" s="6" t="s">
        <v>37</v>
      </c>
      <c r="X5" s="6" t="s">
        <v>45</v>
      </c>
      <c r="Y5" s="6" t="s">
        <v>37</v>
      </c>
      <c r="Z5" s="6" t="s">
        <v>45</v>
      </c>
      <c r="AA5" s="6" t="s">
        <v>37</v>
      </c>
      <c r="AB5" s="6" t="s">
        <v>45</v>
      </c>
      <c r="AC5" s="6" t="s">
        <v>37</v>
      </c>
      <c r="AD5" s="6" t="s">
        <v>45</v>
      </c>
      <c r="AE5" s="7" t="s">
        <v>37</v>
      </c>
      <c r="AF5" s="7" t="s">
        <v>45</v>
      </c>
      <c r="AG5" s="6" t="s">
        <v>37</v>
      </c>
      <c r="AH5" s="6" t="s">
        <v>45</v>
      </c>
      <c r="AI5" s="6" t="s">
        <v>37</v>
      </c>
      <c r="AJ5" s="6" t="s">
        <v>45</v>
      </c>
      <c r="AK5" s="6" t="s">
        <v>37</v>
      </c>
      <c r="AL5" s="6" t="s">
        <v>45</v>
      </c>
      <c r="AM5" s="6" t="s">
        <v>37</v>
      </c>
      <c r="AN5" s="6" t="s">
        <v>45</v>
      </c>
      <c r="AO5" s="7" t="s">
        <v>37</v>
      </c>
      <c r="AP5" s="7" t="s">
        <v>45</v>
      </c>
      <c r="AQ5" s="28" t="s">
        <v>37</v>
      </c>
      <c r="AR5" s="28" t="s">
        <v>45</v>
      </c>
    </row>
    <row r="6" spans="2:44" x14ac:dyDescent="0.25">
      <c r="B6" s="5" t="s">
        <v>39</v>
      </c>
      <c r="C6" s="3">
        <v>231451</v>
      </c>
      <c r="D6" s="8">
        <v>0.24199999999999999</v>
      </c>
      <c r="E6" s="3">
        <v>355607</v>
      </c>
      <c r="F6" s="8">
        <v>0.3</v>
      </c>
      <c r="G6" s="3">
        <v>758890</v>
      </c>
      <c r="H6" s="8">
        <v>0.40100000000000002</v>
      </c>
      <c r="I6" s="3">
        <v>302127</v>
      </c>
      <c r="J6" s="8">
        <v>0.247</v>
      </c>
      <c r="K6" s="3">
        <v>1648075</v>
      </c>
      <c r="L6" s="8">
        <v>0.314</v>
      </c>
      <c r="M6" s="3">
        <v>271323</v>
      </c>
      <c r="N6" s="8">
        <v>0.27400000000000002</v>
      </c>
      <c r="O6" s="3">
        <v>427286</v>
      </c>
      <c r="P6" s="8">
        <v>0.33900000000000002</v>
      </c>
      <c r="Q6" s="3">
        <v>798720</v>
      </c>
      <c r="R6" s="8">
        <v>0.41599999999999998</v>
      </c>
      <c r="S6" s="3">
        <v>329413</v>
      </c>
      <c r="T6" s="8">
        <v>0.26900000000000002</v>
      </c>
      <c r="U6" s="3">
        <v>1826742</v>
      </c>
      <c r="V6" s="8">
        <v>0.33900000000000002</v>
      </c>
      <c r="W6" s="3">
        <v>323084</v>
      </c>
      <c r="X6" s="8">
        <v>0.29299999999999998</v>
      </c>
      <c r="Y6" s="3">
        <v>532089</v>
      </c>
      <c r="Z6" s="8">
        <v>0.36099999999999999</v>
      </c>
      <c r="AA6" s="3">
        <v>1166491</v>
      </c>
      <c r="AB6" s="8">
        <v>0.48099999999999998</v>
      </c>
      <c r="AC6" s="3">
        <v>425390</v>
      </c>
      <c r="AD6" s="8">
        <v>0.28699999999999998</v>
      </c>
      <c r="AE6" s="3">
        <v>2447054</v>
      </c>
      <c r="AF6" s="8">
        <v>0.377</v>
      </c>
      <c r="AG6" s="3">
        <v>461619</v>
      </c>
      <c r="AH6" s="8">
        <v>0.35</v>
      </c>
      <c r="AI6" s="3">
        <v>738403</v>
      </c>
      <c r="AJ6" s="8">
        <v>0.44</v>
      </c>
      <c r="AK6" s="3">
        <v>1346800</v>
      </c>
      <c r="AL6" s="8">
        <v>0.50800000000000001</v>
      </c>
      <c r="AM6" s="3">
        <v>529025</v>
      </c>
      <c r="AN6" s="8">
        <v>0.34</v>
      </c>
      <c r="AO6" s="3">
        <v>3075846</v>
      </c>
      <c r="AP6" s="8">
        <v>0.42699999999999999</v>
      </c>
      <c r="AQ6" s="3">
        <v>477157</v>
      </c>
      <c r="AR6" s="8">
        <v>0.35799999999999998</v>
      </c>
    </row>
    <row r="7" spans="2:44" x14ac:dyDescent="0.25">
      <c r="B7" s="5" t="s">
        <v>167</v>
      </c>
      <c r="C7" s="3">
        <v>269754</v>
      </c>
      <c r="D7" s="8">
        <v>0.28199999999999997</v>
      </c>
      <c r="E7" s="3">
        <v>274700</v>
      </c>
      <c r="F7" s="8">
        <v>0.23200000000000001</v>
      </c>
      <c r="G7" s="3">
        <v>387699</v>
      </c>
      <c r="H7" s="8">
        <v>0.20499999999999999</v>
      </c>
      <c r="I7" s="3">
        <v>304569</v>
      </c>
      <c r="J7" s="8">
        <v>0.249</v>
      </c>
      <c r="K7" s="3">
        <v>1236722</v>
      </c>
      <c r="L7" s="8">
        <v>0.23499999999999999</v>
      </c>
      <c r="M7" s="3">
        <v>256023</v>
      </c>
      <c r="N7" s="8">
        <v>0.25900000000000001</v>
      </c>
      <c r="O7" s="3">
        <v>273834</v>
      </c>
      <c r="P7" s="8">
        <v>0.217</v>
      </c>
      <c r="Q7" s="3">
        <v>422875</v>
      </c>
      <c r="R7" s="8">
        <v>0.22</v>
      </c>
      <c r="S7" s="3">
        <v>300897</v>
      </c>
      <c r="T7" s="8">
        <v>0.246</v>
      </c>
      <c r="U7" s="3">
        <v>1253630</v>
      </c>
      <c r="V7" s="8">
        <v>0.23200000000000001</v>
      </c>
      <c r="W7" s="3">
        <v>296373</v>
      </c>
      <c r="X7" s="8">
        <v>0.26900000000000002</v>
      </c>
      <c r="Y7" s="3">
        <v>304330</v>
      </c>
      <c r="Z7" s="8">
        <v>0.20599999999999999</v>
      </c>
      <c r="AA7" s="3">
        <v>462812</v>
      </c>
      <c r="AB7" s="8">
        <v>0.191</v>
      </c>
      <c r="AC7" s="3">
        <v>378491</v>
      </c>
      <c r="AD7" s="8">
        <v>0.25600000000000001</v>
      </c>
      <c r="AE7" s="3">
        <v>1442005</v>
      </c>
      <c r="AF7" s="8">
        <v>0.222</v>
      </c>
      <c r="AG7" s="3">
        <v>353879</v>
      </c>
      <c r="AH7" s="8">
        <v>0.26800000000000002</v>
      </c>
      <c r="AI7" s="3">
        <v>345205</v>
      </c>
      <c r="AJ7" s="8">
        <v>0.20599999999999999</v>
      </c>
      <c r="AK7" s="3">
        <v>416697</v>
      </c>
      <c r="AL7" s="8">
        <v>0.157</v>
      </c>
      <c r="AM7" s="3">
        <v>347287</v>
      </c>
      <c r="AN7" s="8">
        <v>0.223</v>
      </c>
      <c r="AO7" s="3">
        <v>1463069</v>
      </c>
      <c r="AP7" s="8">
        <v>0.20300000000000001</v>
      </c>
      <c r="AQ7" s="3">
        <v>288155</v>
      </c>
      <c r="AR7" s="8">
        <v>0.216</v>
      </c>
    </row>
    <row r="8" spans="2:44" x14ac:dyDescent="0.25">
      <c r="B8" s="5" t="s">
        <v>40</v>
      </c>
      <c r="C8" s="3">
        <v>9649</v>
      </c>
      <c r="D8" s="8">
        <v>0.01</v>
      </c>
      <c r="E8" s="3">
        <v>3291</v>
      </c>
      <c r="F8" s="8">
        <v>3.0000000000000001E-3</v>
      </c>
      <c r="G8" s="3">
        <v>5487</v>
      </c>
      <c r="H8" s="8">
        <v>3.0000000000000001E-3</v>
      </c>
      <c r="I8" s="3">
        <v>7060</v>
      </c>
      <c r="J8" s="8">
        <v>6.0000000000000001E-3</v>
      </c>
      <c r="K8" s="3">
        <v>25487</v>
      </c>
      <c r="L8" s="8">
        <v>5.0000000000000001E-3</v>
      </c>
      <c r="M8" s="3">
        <v>7918</v>
      </c>
      <c r="N8" s="8">
        <v>8.0000000000000002E-3</v>
      </c>
      <c r="O8" s="3">
        <v>8574</v>
      </c>
      <c r="P8" s="8">
        <v>7.0000000000000001E-3</v>
      </c>
      <c r="Q8" s="3">
        <v>7582</v>
      </c>
      <c r="R8" s="8">
        <v>4.0000000000000001E-3</v>
      </c>
      <c r="S8" s="3">
        <v>6770</v>
      </c>
      <c r="T8" s="8">
        <v>6.0000000000000001E-3</v>
      </c>
      <c r="U8" s="3">
        <v>30844</v>
      </c>
      <c r="V8" s="8">
        <v>6.0000000000000001E-3</v>
      </c>
      <c r="W8" s="3">
        <v>7050</v>
      </c>
      <c r="X8" s="8">
        <v>6.0000000000000001E-3</v>
      </c>
      <c r="Y8" s="3">
        <v>6790</v>
      </c>
      <c r="Z8" s="8">
        <v>5.0000000000000001E-3</v>
      </c>
      <c r="AA8" s="3">
        <v>13893</v>
      </c>
      <c r="AB8" s="8">
        <v>6.0000000000000001E-3</v>
      </c>
      <c r="AC8" s="3">
        <v>13697</v>
      </c>
      <c r="AD8" s="8">
        <v>8.9999999999999993E-3</v>
      </c>
      <c r="AE8" s="3">
        <v>41430</v>
      </c>
      <c r="AF8" s="8">
        <v>6.0000000000000001E-3</v>
      </c>
      <c r="AG8" s="3">
        <v>5995</v>
      </c>
      <c r="AH8" s="8">
        <v>5.0000000000000001E-3</v>
      </c>
      <c r="AI8" s="3">
        <v>12161</v>
      </c>
      <c r="AJ8" s="8">
        <v>7.0000000000000001E-3</v>
      </c>
      <c r="AK8" s="3">
        <v>11128</v>
      </c>
      <c r="AL8" s="8">
        <v>4.0000000000000001E-3</v>
      </c>
      <c r="AM8" s="3">
        <v>8251</v>
      </c>
      <c r="AN8" s="8">
        <v>5.0000000000000001E-3</v>
      </c>
      <c r="AO8" s="3">
        <v>37535</v>
      </c>
      <c r="AP8" s="8">
        <v>5.0000000000000001E-3</v>
      </c>
      <c r="AQ8" s="3">
        <v>11143</v>
      </c>
      <c r="AR8" s="8">
        <v>8.0000000000000002E-3</v>
      </c>
    </row>
    <row r="9" spans="2:44" x14ac:dyDescent="0.25">
      <c r="B9" s="5" t="s">
        <v>41</v>
      </c>
      <c r="C9" s="3">
        <v>70102</v>
      </c>
      <c r="D9" s="8">
        <v>7.2999999999999995E-2</v>
      </c>
      <c r="E9" s="3">
        <v>41061</v>
      </c>
      <c r="F9" s="8">
        <v>3.5000000000000003E-2</v>
      </c>
      <c r="G9" s="3">
        <v>61605</v>
      </c>
      <c r="H9" s="8">
        <v>3.3000000000000002E-2</v>
      </c>
      <c r="I9" s="3">
        <v>51284</v>
      </c>
      <c r="J9" s="8">
        <v>4.2000000000000003E-2</v>
      </c>
      <c r="K9" s="3">
        <v>224052</v>
      </c>
      <c r="L9" s="8">
        <v>4.2999999999999997E-2</v>
      </c>
      <c r="M9" s="3">
        <v>51808</v>
      </c>
      <c r="N9" s="8">
        <v>5.1999999999999998E-2</v>
      </c>
      <c r="O9" s="3">
        <v>68915</v>
      </c>
      <c r="P9" s="8">
        <v>5.5E-2</v>
      </c>
      <c r="Q9" s="3">
        <v>44865</v>
      </c>
      <c r="R9" s="8">
        <v>2.3E-2</v>
      </c>
      <c r="S9" s="3">
        <v>39253</v>
      </c>
      <c r="T9" s="8">
        <v>3.2000000000000001E-2</v>
      </c>
      <c r="U9" s="3">
        <v>204841</v>
      </c>
      <c r="V9" s="8">
        <v>3.7999999999999999E-2</v>
      </c>
      <c r="W9" s="3">
        <v>25691</v>
      </c>
      <c r="X9" s="8">
        <v>2.3E-2</v>
      </c>
      <c r="Y9" s="3">
        <v>51554</v>
      </c>
      <c r="Z9" s="8">
        <v>3.5000000000000003E-2</v>
      </c>
      <c r="AA9" s="3">
        <v>44607</v>
      </c>
      <c r="AB9" s="8">
        <v>1.7999999999999999E-2</v>
      </c>
      <c r="AC9" s="3">
        <v>53657</v>
      </c>
      <c r="AD9" s="8">
        <v>3.5999999999999997E-2</v>
      </c>
      <c r="AE9" s="3">
        <v>175509</v>
      </c>
      <c r="AF9" s="8">
        <v>2.7E-2</v>
      </c>
      <c r="AG9" s="3">
        <v>41776</v>
      </c>
      <c r="AH9" s="8">
        <v>3.2000000000000001E-2</v>
      </c>
      <c r="AI9" s="3">
        <v>48641</v>
      </c>
      <c r="AJ9" s="8">
        <v>2.9000000000000001E-2</v>
      </c>
      <c r="AK9" s="3">
        <v>58531</v>
      </c>
      <c r="AL9" s="8">
        <v>2.1999999999999999E-2</v>
      </c>
      <c r="AM9" s="3">
        <v>47268</v>
      </c>
      <c r="AN9" s="8">
        <v>0.03</v>
      </c>
      <c r="AO9" s="3">
        <v>196216</v>
      </c>
      <c r="AP9" s="8">
        <v>2.7E-2</v>
      </c>
      <c r="AQ9" s="3">
        <v>43034</v>
      </c>
      <c r="AR9" s="8">
        <v>3.2000000000000001E-2</v>
      </c>
    </row>
    <row r="10" spans="2:44" x14ac:dyDescent="0.25">
      <c r="B10" s="5" t="s">
        <v>168</v>
      </c>
      <c r="C10" s="3">
        <v>2398</v>
      </c>
      <c r="D10" s="8">
        <v>3.0000000000000001E-3</v>
      </c>
      <c r="E10" s="3">
        <v>3146</v>
      </c>
      <c r="F10" s="8">
        <v>3.0000000000000001E-3</v>
      </c>
      <c r="G10" s="3">
        <v>23911</v>
      </c>
      <c r="H10" s="8">
        <v>1.2999999999999999E-2</v>
      </c>
      <c r="I10" s="3">
        <v>2535</v>
      </c>
      <c r="J10" s="8">
        <v>2E-3</v>
      </c>
      <c r="K10" s="3">
        <v>31990</v>
      </c>
      <c r="L10" s="8">
        <v>6.0000000000000001E-3</v>
      </c>
      <c r="M10" s="3">
        <v>1662</v>
      </c>
      <c r="N10" s="8">
        <v>2E-3</v>
      </c>
      <c r="O10" s="3">
        <v>2116</v>
      </c>
      <c r="P10" s="8">
        <v>2E-3</v>
      </c>
      <c r="Q10" s="3">
        <v>2476</v>
      </c>
      <c r="R10" s="8">
        <v>1E-3</v>
      </c>
      <c r="S10" s="3">
        <v>1226</v>
      </c>
      <c r="T10" s="8">
        <v>1E-3</v>
      </c>
      <c r="U10" s="3">
        <v>7480</v>
      </c>
      <c r="V10" s="8">
        <v>1E-3</v>
      </c>
      <c r="W10" s="3">
        <v>1520</v>
      </c>
      <c r="X10" s="8">
        <v>1E-3</v>
      </c>
      <c r="Y10" s="3">
        <v>3913</v>
      </c>
      <c r="Z10" s="8">
        <v>3.0000000000000001E-3</v>
      </c>
      <c r="AA10" s="3">
        <v>0</v>
      </c>
      <c r="AB10" s="8">
        <v>0</v>
      </c>
      <c r="AC10" s="3">
        <v>801</v>
      </c>
      <c r="AD10" s="8">
        <v>1E-3</v>
      </c>
      <c r="AE10" s="3">
        <v>6235</v>
      </c>
      <c r="AF10" s="8">
        <v>1E-3</v>
      </c>
      <c r="AG10" s="3">
        <v>1850</v>
      </c>
      <c r="AH10" s="8">
        <v>1E-3</v>
      </c>
      <c r="AI10" s="3">
        <v>1257</v>
      </c>
      <c r="AJ10" s="8">
        <v>1E-3</v>
      </c>
      <c r="AK10" s="3">
        <v>17316</v>
      </c>
      <c r="AL10" s="8">
        <v>7.0000000000000001E-3</v>
      </c>
      <c r="AM10" s="3">
        <v>2691</v>
      </c>
      <c r="AN10" s="8">
        <v>2E-3</v>
      </c>
      <c r="AO10" s="3">
        <v>23114</v>
      </c>
      <c r="AP10" s="8">
        <v>3.0000000000000001E-3</v>
      </c>
      <c r="AQ10" s="3">
        <v>1003</v>
      </c>
      <c r="AR10" s="8">
        <v>1E-3</v>
      </c>
    </row>
    <row r="11" spans="2:44" x14ac:dyDescent="0.25">
      <c r="B11" s="5" t="s">
        <v>42</v>
      </c>
      <c r="C11" s="3">
        <v>99887</v>
      </c>
      <c r="D11" s="8">
        <v>0.104</v>
      </c>
      <c r="E11" s="3">
        <v>125256</v>
      </c>
      <c r="F11" s="8">
        <v>0.106</v>
      </c>
      <c r="G11" s="3">
        <v>132966</v>
      </c>
      <c r="H11" s="8">
        <v>7.0000000000000007E-2</v>
      </c>
      <c r="I11" s="3">
        <v>140168</v>
      </c>
      <c r="J11" s="8">
        <v>0.115</v>
      </c>
      <c r="K11" s="3">
        <v>498276</v>
      </c>
      <c r="L11" s="8">
        <v>9.5000000000000001E-2</v>
      </c>
      <c r="M11" s="3">
        <v>107353</v>
      </c>
      <c r="N11" s="8">
        <v>0.109</v>
      </c>
      <c r="O11" s="3">
        <v>105047</v>
      </c>
      <c r="P11" s="8">
        <v>8.3000000000000004E-2</v>
      </c>
      <c r="Q11" s="3">
        <v>131010</v>
      </c>
      <c r="R11" s="8">
        <v>6.8000000000000005E-2</v>
      </c>
      <c r="S11" s="3">
        <v>162941</v>
      </c>
      <c r="T11" s="8">
        <v>0.13300000000000001</v>
      </c>
      <c r="U11" s="3">
        <v>506351</v>
      </c>
      <c r="V11" s="8">
        <v>9.4E-2</v>
      </c>
      <c r="W11" s="3">
        <v>124699</v>
      </c>
      <c r="X11" s="8">
        <v>0.113</v>
      </c>
      <c r="Y11" s="3">
        <v>144336</v>
      </c>
      <c r="Z11" s="8">
        <v>9.8000000000000004E-2</v>
      </c>
      <c r="AA11" s="3">
        <v>180787</v>
      </c>
      <c r="AB11" s="8">
        <v>7.4999999999999997E-2</v>
      </c>
      <c r="AC11" s="3">
        <v>169112</v>
      </c>
      <c r="AD11" s="8">
        <v>0.114</v>
      </c>
      <c r="AE11" s="3">
        <v>618934</v>
      </c>
      <c r="AF11" s="8">
        <v>9.5000000000000001E-2</v>
      </c>
      <c r="AG11" s="3">
        <v>128994</v>
      </c>
      <c r="AH11" s="8">
        <v>9.8000000000000004E-2</v>
      </c>
      <c r="AI11" s="3">
        <v>105406</v>
      </c>
      <c r="AJ11" s="8">
        <v>6.3E-2</v>
      </c>
      <c r="AK11" s="3">
        <v>118595</v>
      </c>
      <c r="AL11" s="8">
        <v>4.4999999999999998E-2</v>
      </c>
      <c r="AM11" s="3">
        <v>145452</v>
      </c>
      <c r="AN11" s="8">
        <v>9.2999999999999999E-2</v>
      </c>
      <c r="AO11" s="3">
        <v>498446</v>
      </c>
      <c r="AP11" s="8">
        <v>6.9000000000000006E-2</v>
      </c>
      <c r="AQ11" s="3">
        <v>118728</v>
      </c>
      <c r="AR11" s="8">
        <v>8.8999999999999996E-2</v>
      </c>
    </row>
    <row r="12" spans="2:44" x14ac:dyDescent="0.25">
      <c r="B12" s="5" t="s">
        <v>43</v>
      </c>
      <c r="C12" s="3">
        <v>164961</v>
      </c>
      <c r="D12" s="8">
        <v>0.17199999999999999</v>
      </c>
      <c r="E12" s="3">
        <v>249991</v>
      </c>
      <c r="F12" s="8">
        <v>0.21099999999999999</v>
      </c>
      <c r="G12" s="3">
        <v>361729</v>
      </c>
      <c r="H12" s="8">
        <v>0.191</v>
      </c>
      <c r="I12" s="3">
        <v>218548</v>
      </c>
      <c r="J12" s="8">
        <v>0.17899999999999999</v>
      </c>
      <c r="K12" s="3">
        <v>995230</v>
      </c>
      <c r="L12" s="8">
        <v>0.189</v>
      </c>
      <c r="M12" s="3">
        <v>163701</v>
      </c>
      <c r="N12" s="8">
        <v>0.16600000000000001</v>
      </c>
      <c r="O12" s="3">
        <v>232378</v>
      </c>
      <c r="P12" s="8">
        <v>0.184</v>
      </c>
      <c r="Q12" s="3">
        <v>360355</v>
      </c>
      <c r="R12" s="8">
        <v>0.188</v>
      </c>
      <c r="S12" s="3">
        <v>227556</v>
      </c>
      <c r="T12" s="8">
        <v>0.186</v>
      </c>
      <c r="U12" s="3">
        <v>983990</v>
      </c>
      <c r="V12" s="8">
        <v>0.182</v>
      </c>
      <c r="W12" s="3">
        <v>186362</v>
      </c>
      <c r="X12" s="8">
        <v>0.16900000000000001</v>
      </c>
      <c r="Y12" s="3">
        <v>289742</v>
      </c>
      <c r="Z12" s="8">
        <v>0.19700000000000001</v>
      </c>
      <c r="AA12" s="3">
        <v>422930</v>
      </c>
      <c r="AB12" s="8">
        <v>0.17399999999999999</v>
      </c>
      <c r="AC12" s="3">
        <v>274584</v>
      </c>
      <c r="AD12" s="8">
        <v>0.185</v>
      </c>
      <c r="AE12" s="3">
        <v>1173618</v>
      </c>
      <c r="AF12" s="8">
        <v>0.18099999999999999</v>
      </c>
      <c r="AG12" s="3">
        <v>205789</v>
      </c>
      <c r="AH12" s="8">
        <v>0.156</v>
      </c>
      <c r="AI12" s="3">
        <v>286078</v>
      </c>
      <c r="AJ12" s="8">
        <v>0.17</v>
      </c>
      <c r="AK12" s="3">
        <v>441726</v>
      </c>
      <c r="AL12" s="8">
        <v>0.16700000000000001</v>
      </c>
      <c r="AM12" s="3">
        <v>256005</v>
      </c>
      <c r="AN12" s="8">
        <v>0.16500000000000001</v>
      </c>
      <c r="AO12" s="3">
        <v>1189598</v>
      </c>
      <c r="AP12" s="8">
        <v>0.16500000000000001</v>
      </c>
      <c r="AQ12" s="3">
        <v>206820</v>
      </c>
      <c r="AR12" s="8">
        <v>0.155</v>
      </c>
    </row>
    <row r="13" spans="2:44" x14ac:dyDescent="0.25">
      <c r="B13" s="5" t="s">
        <v>169</v>
      </c>
      <c r="C13" s="3">
        <v>66063</v>
      </c>
      <c r="D13" s="8">
        <v>6.9000000000000006E-2</v>
      </c>
      <c r="E13" s="3">
        <v>127565</v>
      </c>
      <c r="F13" s="8">
        <v>0.108</v>
      </c>
      <c r="G13" s="3">
        <v>152916</v>
      </c>
      <c r="H13" s="8">
        <v>8.1000000000000003E-2</v>
      </c>
      <c r="I13" s="3">
        <v>187199</v>
      </c>
      <c r="J13" s="8">
        <v>0.153</v>
      </c>
      <c r="K13" s="3">
        <v>533744</v>
      </c>
      <c r="L13" s="8">
        <v>0.10199999999999999</v>
      </c>
      <c r="M13" s="3">
        <v>120660</v>
      </c>
      <c r="N13" s="8">
        <v>0.122</v>
      </c>
      <c r="O13" s="3">
        <v>133609</v>
      </c>
      <c r="P13" s="8">
        <v>0.106</v>
      </c>
      <c r="Q13" s="3">
        <v>141011</v>
      </c>
      <c r="R13" s="8">
        <v>7.2999999999999995E-2</v>
      </c>
      <c r="S13" s="3">
        <v>150256</v>
      </c>
      <c r="T13" s="8">
        <v>0.123</v>
      </c>
      <c r="U13" s="3">
        <v>545535</v>
      </c>
      <c r="V13" s="8">
        <v>0.10100000000000001</v>
      </c>
      <c r="W13" s="3">
        <v>124728</v>
      </c>
      <c r="X13" s="8">
        <v>0.113</v>
      </c>
      <c r="Y13" s="3">
        <v>131501</v>
      </c>
      <c r="Z13" s="8">
        <v>8.8999999999999996E-2</v>
      </c>
      <c r="AA13" s="3">
        <v>120555</v>
      </c>
      <c r="AB13" s="8">
        <v>0.05</v>
      </c>
      <c r="AC13" s="3">
        <v>155300</v>
      </c>
      <c r="AD13" s="8">
        <v>0.105</v>
      </c>
      <c r="AE13" s="3">
        <v>532083</v>
      </c>
      <c r="AF13" s="8">
        <v>8.2000000000000003E-2</v>
      </c>
      <c r="AG13" s="3">
        <v>102605</v>
      </c>
      <c r="AH13" s="8">
        <v>7.8E-2</v>
      </c>
      <c r="AI13" s="3">
        <v>122524</v>
      </c>
      <c r="AJ13" s="8">
        <v>7.2999999999999995E-2</v>
      </c>
      <c r="AK13" s="3">
        <v>203932</v>
      </c>
      <c r="AL13" s="8">
        <v>7.6999999999999999E-2</v>
      </c>
      <c r="AM13" s="3">
        <v>194788</v>
      </c>
      <c r="AN13" s="8">
        <v>0.125</v>
      </c>
      <c r="AO13" s="3">
        <v>623849</v>
      </c>
      <c r="AP13" s="8">
        <v>8.6999999999999994E-2</v>
      </c>
      <c r="AQ13" s="3">
        <v>164205</v>
      </c>
      <c r="AR13" s="8">
        <v>0.123</v>
      </c>
    </row>
    <row r="14" spans="2:44" x14ac:dyDescent="0.25">
      <c r="B14" s="5" t="s">
        <v>44</v>
      </c>
      <c r="C14" s="3">
        <v>42060</v>
      </c>
      <c r="D14" s="8">
        <v>4.3999999999999997E-2</v>
      </c>
      <c r="E14" s="3">
        <f>4781</f>
        <v>4781</v>
      </c>
      <c r="F14" s="8">
        <v>4.0000000000000001E-3</v>
      </c>
      <c r="G14" s="3">
        <v>6678</v>
      </c>
      <c r="H14" s="8">
        <v>4.0000000000000001E-3</v>
      </c>
      <c r="I14" s="3">
        <v>8906</v>
      </c>
      <c r="J14" s="8">
        <v>7.0000000000000001E-3</v>
      </c>
      <c r="K14" s="3">
        <v>62425</v>
      </c>
      <c r="L14" s="8">
        <v>1.2E-2</v>
      </c>
      <c r="M14" s="3">
        <v>8409</v>
      </c>
      <c r="N14" s="8">
        <v>8.9999999999999993E-3</v>
      </c>
      <c r="O14" s="3">
        <v>8049</v>
      </c>
      <c r="P14" s="8">
        <v>6.0000000000000001E-3</v>
      </c>
      <c r="Q14" s="3">
        <v>9975</v>
      </c>
      <c r="R14" s="8">
        <v>5.0000000000000001E-3</v>
      </c>
      <c r="S14" s="3">
        <v>6971</v>
      </c>
      <c r="T14" s="8">
        <v>6.0000000000000001E-3</v>
      </c>
      <c r="U14" s="3">
        <v>33404</v>
      </c>
      <c r="V14" s="8">
        <v>6.0000000000000001E-3</v>
      </c>
      <c r="W14" s="3">
        <v>12226</v>
      </c>
      <c r="X14" s="8">
        <v>1.0999999999999999E-2</v>
      </c>
      <c r="Y14" s="3">
        <v>10206</v>
      </c>
      <c r="Z14" s="8">
        <v>7.0000000000000001E-3</v>
      </c>
      <c r="AA14" s="3">
        <v>13835</v>
      </c>
      <c r="AB14" s="8">
        <v>6.0000000000000001E-3</v>
      </c>
      <c r="AC14" s="3">
        <v>9694</v>
      </c>
      <c r="AD14" s="8">
        <v>7.0000000000000001E-3</v>
      </c>
      <c r="AE14" s="3">
        <v>45961</v>
      </c>
      <c r="AF14" s="8">
        <v>7.0000000000000001E-3</v>
      </c>
      <c r="AG14" s="3">
        <v>16504</v>
      </c>
      <c r="AH14" s="8">
        <v>1.2999999999999999E-2</v>
      </c>
      <c r="AI14" s="3">
        <v>18762</v>
      </c>
      <c r="AJ14" s="8">
        <v>1.0999999999999999E-2</v>
      </c>
      <c r="AK14" s="3">
        <v>34937</v>
      </c>
      <c r="AL14" s="8">
        <v>1.2999999999999999E-2</v>
      </c>
      <c r="AM14" s="3">
        <v>25474</v>
      </c>
      <c r="AN14" s="8">
        <v>1.6E-2</v>
      </c>
      <c r="AO14" s="3">
        <v>95677</v>
      </c>
      <c r="AP14" s="8">
        <v>1.2999999999999999E-2</v>
      </c>
      <c r="AQ14" s="3">
        <v>23256</v>
      </c>
      <c r="AR14" s="8">
        <v>1.7000000000000001E-2</v>
      </c>
    </row>
    <row r="16" spans="2:44" x14ac:dyDescent="0.25">
      <c r="B16" s="71" t="s">
        <v>214</v>
      </c>
      <c r="C16" s="71"/>
      <c r="D16" s="71"/>
      <c r="E16" s="71"/>
    </row>
    <row r="17" spans="3:37" x14ac:dyDescent="0.25">
      <c r="C17" s="20"/>
      <c r="D17" s="20"/>
      <c r="E17" s="20"/>
      <c r="F17" s="20"/>
      <c r="G17" s="20"/>
      <c r="H17" s="20"/>
      <c r="I17" s="20"/>
      <c r="J17" s="20"/>
    </row>
    <row r="18" spans="3:37" x14ac:dyDescent="0.25">
      <c r="C18" s="20"/>
      <c r="D18" s="20"/>
      <c r="E18" s="20"/>
      <c r="F18" s="20"/>
      <c r="G18" s="20"/>
      <c r="H18" s="20"/>
      <c r="I18" s="20"/>
      <c r="J18" s="20"/>
    </row>
    <row r="19" spans="3:37" x14ac:dyDescent="0.25">
      <c r="C19" s="20"/>
      <c r="D19" s="20"/>
      <c r="E19" s="20"/>
      <c r="F19" s="20"/>
      <c r="G19" s="20"/>
      <c r="H19" s="20"/>
      <c r="I19" s="20"/>
      <c r="J19" s="20"/>
      <c r="AG19" s="20"/>
      <c r="AH19" s="20"/>
      <c r="AI19" s="20"/>
      <c r="AJ19" s="20"/>
      <c r="AK19" s="20"/>
    </row>
    <row r="20" spans="3:37" x14ac:dyDescent="0.25">
      <c r="C20" s="20"/>
      <c r="D20" s="20"/>
      <c r="E20" s="20"/>
      <c r="F20" s="21"/>
      <c r="G20" s="20"/>
      <c r="H20" s="21"/>
      <c r="I20" s="20"/>
      <c r="J20" s="21"/>
      <c r="K20" s="21"/>
      <c r="L20" s="21"/>
      <c r="AG20" s="20"/>
      <c r="AH20" s="20"/>
      <c r="AI20" s="20"/>
      <c r="AJ20" s="20"/>
      <c r="AK20" s="21"/>
    </row>
    <row r="21" spans="3:37" x14ac:dyDescent="0.25">
      <c r="C21" s="20"/>
      <c r="D21" s="20"/>
      <c r="E21" s="20"/>
      <c r="F21" s="21"/>
      <c r="G21" s="20"/>
      <c r="H21" s="21"/>
      <c r="I21" s="20"/>
      <c r="J21" s="21"/>
      <c r="K21" s="21"/>
      <c r="L21" s="21"/>
      <c r="AG21" s="20"/>
      <c r="AH21" s="20"/>
      <c r="AI21" s="20"/>
      <c r="AJ21" s="20"/>
      <c r="AK21" s="21"/>
    </row>
    <row r="22" spans="3:37" x14ac:dyDescent="0.25">
      <c r="C22" s="20"/>
      <c r="D22" s="20"/>
      <c r="E22" s="20"/>
      <c r="F22" s="21"/>
      <c r="G22" s="20"/>
      <c r="H22" s="21"/>
      <c r="I22" s="20"/>
      <c r="J22" s="21"/>
      <c r="K22" s="21"/>
      <c r="L22" s="21"/>
      <c r="AG22" s="20"/>
      <c r="AH22" s="21"/>
      <c r="AI22" s="20"/>
      <c r="AJ22" s="21"/>
      <c r="AK22" s="21"/>
    </row>
    <row r="23" spans="3:37" x14ac:dyDescent="0.25">
      <c r="C23" s="20"/>
      <c r="D23" s="20"/>
      <c r="E23" s="20"/>
      <c r="F23" s="21"/>
      <c r="G23" s="20"/>
      <c r="H23" s="21"/>
      <c r="I23" s="20"/>
      <c r="J23" s="21"/>
      <c r="K23" s="21"/>
      <c r="L23" s="21"/>
      <c r="AG23" s="20"/>
      <c r="AH23" s="21"/>
      <c r="AI23" s="20"/>
      <c r="AJ23" s="21"/>
      <c r="AK23" s="21"/>
    </row>
    <row r="24" spans="3:37" x14ac:dyDescent="0.25">
      <c r="C24" s="20"/>
      <c r="D24" s="20"/>
      <c r="E24" s="20"/>
      <c r="F24" s="21"/>
      <c r="G24" s="20"/>
      <c r="H24" s="21"/>
      <c r="I24" s="20"/>
      <c r="J24" s="21"/>
      <c r="K24" s="21"/>
      <c r="L24" s="21"/>
      <c r="AG24" s="20"/>
      <c r="AH24" s="21"/>
      <c r="AI24" s="20"/>
      <c r="AJ24" s="21"/>
      <c r="AK24" s="21"/>
    </row>
    <row r="25" spans="3:37" x14ac:dyDescent="0.25">
      <c r="C25" s="20"/>
      <c r="D25" s="20"/>
      <c r="E25" s="20"/>
      <c r="F25" s="21"/>
      <c r="G25" s="20"/>
      <c r="H25" s="21"/>
      <c r="I25" s="20"/>
      <c r="J25" s="21"/>
      <c r="K25" s="21"/>
      <c r="L25" s="21"/>
      <c r="AG25" s="20"/>
      <c r="AH25" s="21"/>
      <c r="AI25" s="20"/>
      <c r="AJ25" s="21"/>
      <c r="AK25" s="21"/>
    </row>
    <row r="26" spans="3:37" x14ac:dyDescent="0.25">
      <c r="C26" s="20"/>
      <c r="D26" s="20"/>
      <c r="E26" s="20"/>
      <c r="F26" s="21"/>
      <c r="G26" s="20"/>
      <c r="H26" s="21"/>
      <c r="I26" s="20"/>
      <c r="J26" s="21"/>
      <c r="K26" s="21"/>
      <c r="L26" s="21"/>
      <c r="AG26" s="20"/>
      <c r="AH26" s="21"/>
      <c r="AI26" s="20"/>
      <c r="AJ26" s="21"/>
      <c r="AK26" s="21"/>
    </row>
    <row r="27" spans="3:37" x14ac:dyDescent="0.25">
      <c r="C27" s="20"/>
      <c r="D27" s="20"/>
      <c r="E27" s="20"/>
      <c r="F27" s="21"/>
      <c r="G27" s="20"/>
      <c r="H27" s="21"/>
      <c r="I27" s="20"/>
      <c r="J27" s="21"/>
      <c r="K27" s="21"/>
      <c r="L27" s="21"/>
      <c r="AG27" s="20"/>
      <c r="AH27" s="21"/>
      <c r="AI27" s="20"/>
      <c r="AJ27" s="21"/>
      <c r="AK27" s="21"/>
    </row>
    <row r="28" spans="3:37" x14ac:dyDescent="0.25">
      <c r="C28" s="20"/>
      <c r="D28" s="20"/>
      <c r="E28" s="20"/>
      <c r="F28" s="21"/>
      <c r="G28" s="20"/>
      <c r="H28" s="22"/>
      <c r="I28" s="20"/>
      <c r="J28" s="21"/>
      <c r="K28" s="21"/>
      <c r="L28" s="21"/>
      <c r="AG28" s="20"/>
      <c r="AH28" s="21"/>
      <c r="AI28" s="20"/>
      <c r="AJ28" s="21"/>
      <c r="AK28" s="21"/>
    </row>
    <row r="29" spans="3:37" x14ac:dyDescent="0.25">
      <c r="C29" s="20"/>
      <c r="D29" s="20"/>
      <c r="E29" s="20"/>
      <c r="F29" s="20"/>
      <c r="G29" s="20"/>
      <c r="H29" s="20"/>
      <c r="I29" s="20"/>
      <c r="J29" s="20"/>
      <c r="M29" s="20"/>
      <c r="N29" s="20"/>
      <c r="O29" s="20"/>
      <c r="P29" s="20"/>
      <c r="AG29" s="20"/>
      <c r="AH29" s="21"/>
      <c r="AI29" s="20"/>
      <c r="AJ29" s="21"/>
      <c r="AK29" s="20"/>
    </row>
    <row r="30" spans="3:37" x14ac:dyDescent="0.25">
      <c r="C30" s="20"/>
      <c r="D30" s="20"/>
      <c r="E30" s="20"/>
      <c r="F30" s="20"/>
      <c r="G30" s="20"/>
      <c r="H30" s="20"/>
      <c r="I30" s="20"/>
      <c r="J30" s="20"/>
      <c r="M30" s="20"/>
      <c r="N30" s="20"/>
      <c r="O30" s="20"/>
      <c r="P30" s="20"/>
      <c r="AG30" s="20"/>
      <c r="AH30" s="21"/>
      <c r="AI30" s="20"/>
      <c r="AJ30" s="21"/>
      <c r="AK30" s="20"/>
    </row>
    <row r="31" spans="3:37" x14ac:dyDescent="0.25">
      <c r="C31" s="20"/>
      <c r="D31" s="20"/>
      <c r="E31" s="20"/>
      <c r="F31" s="20"/>
      <c r="G31" s="20"/>
      <c r="H31" s="20"/>
      <c r="I31" s="20"/>
      <c r="J31" s="20"/>
      <c r="M31" s="20"/>
      <c r="N31" s="20"/>
      <c r="O31" s="20"/>
      <c r="P31" s="20"/>
      <c r="AH31" s="20"/>
      <c r="AI31" s="20"/>
      <c r="AJ31" s="20"/>
      <c r="AK31" s="20"/>
    </row>
  </sheetData>
  <mergeCells count="28">
    <mergeCell ref="B16:E16"/>
    <mergeCell ref="AQ4:AR4"/>
    <mergeCell ref="AQ2:AR3"/>
    <mergeCell ref="B2:B5"/>
    <mergeCell ref="Y4:Z4"/>
    <mergeCell ref="AA4:AB4"/>
    <mergeCell ref="AC4:AD4"/>
    <mergeCell ref="AG4:AH4"/>
    <mergeCell ref="C4:D4"/>
    <mergeCell ref="E4:F4"/>
    <mergeCell ref="G4:H4"/>
    <mergeCell ref="I4:J4"/>
    <mergeCell ref="AG2:AP3"/>
    <mergeCell ref="AO4:AP4"/>
    <mergeCell ref="C2:L3"/>
    <mergeCell ref="K4:L4"/>
    <mergeCell ref="M2:V3"/>
    <mergeCell ref="W2:AF3"/>
    <mergeCell ref="AM4:AN4"/>
    <mergeCell ref="AI4:AJ4"/>
    <mergeCell ref="AK4:AL4"/>
    <mergeCell ref="AE4:AF4"/>
    <mergeCell ref="M4:N4"/>
    <mergeCell ref="O4:P4"/>
    <mergeCell ref="Q4:R4"/>
    <mergeCell ref="S4:T4"/>
    <mergeCell ref="W4:X4"/>
    <mergeCell ref="U4:V4"/>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R78"/>
  <sheetViews>
    <sheetView workbookViewId="0">
      <pane xSplit="2" ySplit="5" topLeftCell="AF6" activePane="bottomRight" state="frozen"/>
      <selection pane="topRight" activeCell="C1" sqref="C1"/>
      <selection pane="bottomLeft" activeCell="A6" sqref="A6"/>
      <selection pane="bottomRight" activeCell="B2" sqref="B2:B5"/>
    </sheetView>
  </sheetViews>
  <sheetFormatPr defaultRowHeight="15" x14ac:dyDescent="0.25"/>
  <cols>
    <col min="1" max="1" width="4" customWidth="1"/>
    <col min="2" max="2" width="38.85546875" customWidth="1"/>
    <col min="3" max="3" width="12.5703125" bestFit="1" customWidth="1"/>
    <col min="4" max="4" width="8.5703125" customWidth="1"/>
    <col min="5" max="5" width="12.5703125" bestFit="1" customWidth="1"/>
    <col min="6" max="6" width="9.140625" customWidth="1"/>
    <col min="7" max="7" width="12.5703125" bestFit="1" customWidth="1"/>
    <col min="8" max="8" width="9.140625" customWidth="1"/>
    <col min="9" max="9" width="12.5703125" bestFit="1" customWidth="1"/>
    <col min="10" max="10" width="9.140625" customWidth="1"/>
    <col min="11" max="11" width="12.5703125" style="20" bestFit="1" customWidth="1"/>
    <col min="12" max="12" width="9.140625" style="20" customWidth="1"/>
    <col min="13" max="13" width="12.5703125" bestFit="1" customWidth="1"/>
    <col min="14" max="14" width="9.140625" customWidth="1"/>
    <col min="15" max="15" width="12.5703125" bestFit="1" customWidth="1"/>
    <col min="16" max="16" width="9.140625" customWidth="1"/>
    <col min="17" max="17" width="12.5703125" bestFit="1" customWidth="1"/>
    <col min="18" max="18" width="9.140625" customWidth="1"/>
    <col min="19" max="19" width="12.5703125" bestFit="1" customWidth="1"/>
    <col min="20" max="20" width="9.140625" customWidth="1"/>
    <col min="21" max="21" width="12.5703125" style="20" bestFit="1" customWidth="1"/>
    <col min="22" max="22" width="9.140625" style="20" customWidth="1"/>
    <col min="23" max="23" width="12.5703125" bestFit="1" customWidth="1"/>
    <col min="24" max="24" width="9.140625" customWidth="1"/>
    <col min="25" max="25" width="12.5703125" bestFit="1" customWidth="1"/>
    <col min="26" max="26" width="9.140625" customWidth="1"/>
    <col min="27" max="27" width="12.5703125" bestFit="1" customWidth="1"/>
    <col min="28" max="28" width="9.140625" customWidth="1"/>
    <col min="29" max="29" width="12.5703125" bestFit="1" customWidth="1"/>
    <col min="30" max="30" width="9.140625" customWidth="1"/>
    <col min="31" max="31" width="12.5703125" style="20" bestFit="1" customWidth="1"/>
    <col min="32" max="32" width="9.140625" style="20" customWidth="1"/>
    <col min="33" max="33" width="12.5703125" bestFit="1" customWidth="1"/>
    <col min="35" max="35" width="12.5703125" bestFit="1" customWidth="1"/>
    <col min="37" max="37" width="12.5703125" bestFit="1" customWidth="1"/>
    <col min="39" max="39" width="12.5703125" bestFit="1" customWidth="1"/>
    <col min="41" max="41" width="12.5703125" bestFit="1" customWidth="1"/>
    <col min="43" max="43" width="12.5703125" bestFit="1" customWidth="1"/>
  </cols>
  <sheetData>
    <row r="2" spans="1:44" ht="21.75" customHeight="1" x14ac:dyDescent="0.25">
      <c r="B2" s="47" t="s">
        <v>4</v>
      </c>
      <c r="C2" s="37">
        <v>2015</v>
      </c>
      <c r="D2" s="37"/>
      <c r="E2" s="37"/>
      <c r="F2" s="37"/>
      <c r="G2" s="37"/>
      <c r="H2" s="37"/>
      <c r="I2" s="37"/>
      <c r="J2" s="37"/>
      <c r="K2" s="37"/>
      <c r="L2" s="37"/>
      <c r="M2" s="37">
        <v>2016</v>
      </c>
      <c r="N2" s="37"/>
      <c r="O2" s="37"/>
      <c r="P2" s="37"/>
      <c r="Q2" s="37"/>
      <c r="R2" s="37"/>
      <c r="S2" s="37"/>
      <c r="T2" s="37"/>
      <c r="U2" s="37"/>
      <c r="V2" s="37"/>
      <c r="W2" s="37">
        <v>2017</v>
      </c>
      <c r="X2" s="37"/>
      <c r="Y2" s="37"/>
      <c r="Z2" s="37"/>
      <c r="AA2" s="37"/>
      <c r="AB2" s="37"/>
      <c r="AC2" s="37"/>
      <c r="AD2" s="37"/>
      <c r="AE2" s="37"/>
      <c r="AF2" s="37"/>
      <c r="AG2" s="37">
        <v>2018</v>
      </c>
      <c r="AH2" s="37"/>
      <c r="AI2" s="37"/>
      <c r="AJ2" s="37"/>
      <c r="AK2" s="37"/>
      <c r="AL2" s="37"/>
      <c r="AM2" s="37"/>
      <c r="AN2" s="37"/>
      <c r="AO2" s="37"/>
      <c r="AP2" s="37"/>
      <c r="AQ2" s="37">
        <v>2019</v>
      </c>
      <c r="AR2" s="37"/>
    </row>
    <row r="3" spans="1:44" x14ac:dyDescent="0.25">
      <c r="B3" s="47"/>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37"/>
      <c r="AG3" s="37"/>
      <c r="AH3" s="37"/>
      <c r="AI3" s="37"/>
      <c r="AJ3" s="37"/>
      <c r="AK3" s="37"/>
      <c r="AL3" s="37"/>
      <c r="AM3" s="37"/>
      <c r="AN3" s="37"/>
      <c r="AO3" s="37"/>
      <c r="AP3" s="37"/>
      <c r="AQ3" s="37"/>
      <c r="AR3" s="37"/>
    </row>
    <row r="4" spans="1:44" x14ac:dyDescent="0.25">
      <c r="B4" s="47"/>
      <c r="C4" s="37" t="s">
        <v>0</v>
      </c>
      <c r="D4" s="37"/>
      <c r="E4" s="37" t="s">
        <v>1</v>
      </c>
      <c r="F4" s="37"/>
      <c r="G4" s="37" t="s">
        <v>2</v>
      </c>
      <c r="H4" s="37"/>
      <c r="I4" s="37" t="s">
        <v>3</v>
      </c>
      <c r="J4" s="37"/>
      <c r="K4" s="35" t="s">
        <v>142</v>
      </c>
      <c r="L4" s="36"/>
      <c r="M4" s="37" t="s">
        <v>0</v>
      </c>
      <c r="N4" s="37"/>
      <c r="O4" s="37" t="s">
        <v>1</v>
      </c>
      <c r="P4" s="37"/>
      <c r="Q4" s="37" t="s">
        <v>2</v>
      </c>
      <c r="R4" s="37"/>
      <c r="S4" s="37" t="s">
        <v>3</v>
      </c>
      <c r="T4" s="37"/>
      <c r="U4" s="35" t="s">
        <v>142</v>
      </c>
      <c r="V4" s="36"/>
      <c r="W4" s="37" t="s">
        <v>0</v>
      </c>
      <c r="X4" s="37"/>
      <c r="Y4" s="37" t="s">
        <v>1</v>
      </c>
      <c r="Z4" s="37"/>
      <c r="AA4" s="37" t="s">
        <v>2</v>
      </c>
      <c r="AB4" s="37"/>
      <c r="AC4" s="37" t="s">
        <v>3</v>
      </c>
      <c r="AD4" s="37"/>
      <c r="AE4" s="35" t="s">
        <v>142</v>
      </c>
      <c r="AF4" s="36"/>
      <c r="AG4" s="37" t="s">
        <v>0</v>
      </c>
      <c r="AH4" s="37"/>
      <c r="AI4" s="37" t="s">
        <v>1</v>
      </c>
      <c r="AJ4" s="37"/>
      <c r="AK4" s="37" t="s">
        <v>36</v>
      </c>
      <c r="AL4" s="37"/>
      <c r="AM4" s="37" t="s">
        <v>3</v>
      </c>
      <c r="AN4" s="37"/>
      <c r="AO4" s="35" t="s">
        <v>142</v>
      </c>
      <c r="AP4" s="36"/>
      <c r="AQ4" s="37" t="s">
        <v>0</v>
      </c>
      <c r="AR4" s="37"/>
    </row>
    <row r="5" spans="1:44" x14ac:dyDescent="0.25">
      <c r="B5" s="47"/>
      <c r="C5" s="6" t="s">
        <v>37</v>
      </c>
      <c r="D5" s="6" t="s">
        <v>38</v>
      </c>
      <c r="E5" s="6" t="s">
        <v>37</v>
      </c>
      <c r="F5" s="6" t="s">
        <v>38</v>
      </c>
      <c r="G5" s="6" t="s">
        <v>37</v>
      </c>
      <c r="H5" s="6" t="s">
        <v>38</v>
      </c>
      <c r="I5" s="6" t="s">
        <v>37</v>
      </c>
      <c r="J5" s="6" t="s">
        <v>38</v>
      </c>
      <c r="K5" s="7" t="s">
        <v>37</v>
      </c>
      <c r="L5" s="7" t="s">
        <v>45</v>
      </c>
      <c r="M5" s="6" t="s">
        <v>37</v>
      </c>
      <c r="N5" s="6" t="s">
        <v>38</v>
      </c>
      <c r="O5" s="6" t="s">
        <v>37</v>
      </c>
      <c r="P5" s="6" t="s">
        <v>38</v>
      </c>
      <c r="Q5" s="6" t="s">
        <v>37</v>
      </c>
      <c r="R5" s="6" t="s">
        <v>38</v>
      </c>
      <c r="S5" s="6" t="s">
        <v>37</v>
      </c>
      <c r="T5" s="6" t="s">
        <v>38</v>
      </c>
      <c r="U5" s="7" t="s">
        <v>37</v>
      </c>
      <c r="V5" s="7" t="s">
        <v>45</v>
      </c>
      <c r="W5" s="6" t="s">
        <v>37</v>
      </c>
      <c r="X5" s="6" t="s">
        <v>38</v>
      </c>
      <c r="Y5" s="6" t="s">
        <v>37</v>
      </c>
      <c r="Z5" s="6" t="s">
        <v>38</v>
      </c>
      <c r="AA5" s="6" t="s">
        <v>37</v>
      </c>
      <c r="AB5" s="6" t="s">
        <v>38</v>
      </c>
      <c r="AC5" s="6" t="s">
        <v>37</v>
      </c>
      <c r="AD5" s="6" t="s">
        <v>38</v>
      </c>
      <c r="AE5" s="7" t="s">
        <v>37</v>
      </c>
      <c r="AF5" s="7" t="s">
        <v>45</v>
      </c>
      <c r="AG5" s="6" t="s">
        <v>37</v>
      </c>
      <c r="AH5" s="6" t="s">
        <v>38</v>
      </c>
      <c r="AI5" s="6" t="s">
        <v>37</v>
      </c>
      <c r="AJ5" s="6" t="s">
        <v>38</v>
      </c>
      <c r="AK5" s="6" t="s">
        <v>37</v>
      </c>
      <c r="AL5" s="6" t="s">
        <v>38</v>
      </c>
      <c r="AM5" s="6" t="s">
        <v>37</v>
      </c>
      <c r="AN5" s="6" t="s">
        <v>38</v>
      </c>
      <c r="AO5" s="7" t="s">
        <v>37</v>
      </c>
      <c r="AP5" s="7" t="s">
        <v>45</v>
      </c>
      <c r="AQ5" s="28" t="s">
        <v>37</v>
      </c>
      <c r="AR5" s="28" t="s">
        <v>38</v>
      </c>
    </row>
    <row r="6" spans="1:44" x14ac:dyDescent="0.25">
      <c r="A6" s="20"/>
      <c r="B6" s="2" t="s">
        <v>5</v>
      </c>
      <c r="C6" s="3">
        <v>376445</v>
      </c>
      <c r="D6" s="8">
        <v>0.43099999999999999</v>
      </c>
      <c r="E6" s="3">
        <v>491028</v>
      </c>
      <c r="F6" s="8">
        <v>0.47299999999999998</v>
      </c>
      <c r="G6" s="3">
        <v>902861</v>
      </c>
      <c r="H6" s="8">
        <v>0.496</v>
      </c>
      <c r="I6" s="3">
        <v>558972</v>
      </c>
      <c r="J6" s="8">
        <v>0.47299999999999998</v>
      </c>
      <c r="K6" s="3">
        <v>2329306</v>
      </c>
      <c r="L6" s="8">
        <v>0.47399999999999998</v>
      </c>
      <c r="M6" s="3">
        <v>432637</v>
      </c>
      <c r="N6" s="8">
        <v>0.46</v>
      </c>
      <c r="O6" s="3">
        <v>594540</v>
      </c>
      <c r="P6" s="8">
        <v>0.502</v>
      </c>
      <c r="Q6" s="3">
        <v>947959</v>
      </c>
      <c r="R6" s="8">
        <v>0.51300000000000001</v>
      </c>
      <c r="S6" s="3">
        <v>567550</v>
      </c>
      <c r="T6" s="8">
        <v>0.48399999999999999</v>
      </c>
      <c r="U6" s="3">
        <v>2542687</v>
      </c>
      <c r="V6" s="8">
        <v>0.49399999999999999</v>
      </c>
      <c r="W6" s="3">
        <v>483244</v>
      </c>
      <c r="X6" s="8">
        <v>0.46100000000000002</v>
      </c>
      <c r="Y6" s="3">
        <v>713674</v>
      </c>
      <c r="Z6" s="8">
        <v>0.50700000000000001</v>
      </c>
      <c r="AA6" s="3">
        <v>1202409</v>
      </c>
      <c r="AB6" s="8">
        <v>0.51400000000000001</v>
      </c>
      <c r="AC6" s="3">
        <v>698850</v>
      </c>
      <c r="AD6" s="8">
        <v>0.499</v>
      </c>
      <c r="AE6" s="3">
        <v>3098176</v>
      </c>
      <c r="AF6" s="8">
        <v>0.5</v>
      </c>
      <c r="AG6" s="3">
        <v>652532</v>
      </c>
      <c r="AH6" s="8">
        <v>0.51</v>
      </c>
      <c r="AI6" s="3">
        <v>846211</v>
      </c>
      <c r="AJ6" s="8">
        <v>0.53</v>
      </c>
      <c r="AK6" s="3">
        <v>1290291</v>
      </c>
      <c r="AL6" s="8">
        <v>0.50800000000000001</v>
      </c>
      <c r="AM6" s="3">
        <v>835400</v>
      </c>
      <c r="AN6" s="8">
        <v>0.55400000000000005</v>
      </c>
      <c r="AO6" s="3">
        <v>3624434</v>
      </c>
      <c r="AP6" s="8">
        <v>0.52300000000000002</v>
      </c>
      <c r="AQ6" s="3">
        <v>670062</v>
      </c>
      <c r="AR6" s="8">
        <v>0.52100000000000002</v>
      </c>
    </row>
    <row r="7" spans="1:44" ht="45" x14ac:dyDescent="0.25">
      <c r="A7" s="20"/>
      <c r="B7" s="2" t="s">
        <v>170</v>
      </c>
      <c r="C7" s="3">
        <v>6201</v>
      </c>
      <c r="D7" s="4">
        <v>7.0000000000000001E-3</v>
      </c>
      <c r="E7" s="3">
        <v>11855</v>
      </c>
      <c r="F7" s="8">
        <v>1.0999999999999999E-2</v>
      </c>
      <c r="G7" s="3">
        <v>28988</v>
      </c>
      <c r="H7" s="8">
        <v>1.6E-2</v>
      </c>
      <c r="I7" s="3">
        <v>22941</v>
      </c>
      <c r="J7" s="8">
        <v>1.9E-2</v>
      </c>
      <c r="K7" s="3">
        <v>69985</v>
      </c>
      <c r="L7" s="8">
        <v>1.4E-2</v>
      </c>
      <c r="M7" s="3">
        <v>8946</v>
      </c>
      <c r="N7" s="8">
        <v>0.01</v>
      </c>
      <c r="O7" s="3">
        <v>25679</v>
      </c>
      <c r="P7" s="8">
        <v>2.1999999999999999E-2</v>
      </c>
      <c r="Q7" s="3">
        <v>40462</v>
      </c>
      <c r="R7" s="8">
        <v>2.1999999999999999E-2</v>
      </c>
      <c r="S7" s="3">
        <v>24306</v>
      </c>
      <c r="T7" s="8">
        <v>2.1000000000000001E-2</v>
      </c>
      <c r="U7" s="3">
        <v>99393</v>
      </c>
      <c r="V7" s="8">
        <v>1.9E-2</v>
      </c>
      <c r="W7" s="3">
        <v>10967</v>
      </c>
      <c r="X7" s="8">
        <v>0.01</v>
      </c>
      <c r="Y7" s="3">
        <v>38988</v>
      </c>
      <c r="Z7" s="8">
        <v>2.8000000000000001E-2</v>
      </c>
      <c r="AA7" s="3">
        <v>64730</v>
      </c>
      <c r="AB7" s="8">
        <v>2.8000000000000001E-2</v>
      </c>
      <c r="AC7" s="3">
        <v>48815</v>
      </c>
      <c r="AD7" s="8">
        <v>3.5000000000000003E-2</v>
      </c>
      <c r="AE7" s="3">
        <v>163500</v>
      </c>
      <c r="AF7" s="8">
        <v>2.5999999999999999E-2</v>
      </c>
      <c r="AG7" s="3">
        <v>26829</v>
      </c>
      <c r="AH7" s="8">
        <v>2.1000000000000001E-2</v>
      </c>
      <c r="AI7" s="3">
        <v>77961</v>
      </c>
      <c r="AJ7" s="8">
        <v>4.9000000000000002E-2</v>
      </c>
      <c r="AK7" s="3">
        <v>83168</v>
      </c>
      <c r="AL7" s="8">
        <v>3.3000000000000002E-2</v>
      </c>
      <c r="AM7" s="3">
        <v>69890</v>
      </c>
      <c r="AN7" s="8">
        <v>4.5999999999999999E-2</v>
      </c>
      <c r="AO7" s="3">
        <v>257848</v>
      </c>
      <c r="AP7" s="8">
        <v>3.6999999999999998E-2</v>
      </c>
      <c r="AQ7" s="3">
        <v>7871</v>
      </c>
      <c r="AR7" s="8">
        <v>6.0000000000000001E-3</v>
      </c>
    </row>
    <row r="8" spans="1:44" ht="30" x14ac:dyDescent="0.25">
      <c r="A8" s="20"/>
      <c r="B8" s="2" t="s">
        <v>6</v>
      </c>
      <c r="C8" s="3">
        <v>30742</v>
      </c>
      <c r="D8" s="4">
        <v>3.5000000000000003E-2</v>
      </c>
      <c r="E8" s="3">
        <v>28484</v>
      </c>
      <c r="F8" s="8">
        <v>2.7E-2</v>
      </c>
      <c r="G8" s="3">
        <v>35013</v>
      </c>
      <c r="H8" s="8">
        <v>1.9E-2</v>
      </c>
      <c r="I8" s="3">
        <v>32021</v>
      </c>
      <c r="J8" s="8">
        <v>2.7E-2</v>
      </c>
      <c r="K8" s="3">
        <v>126259</v>
      </c>
      <c r="L8" s="8">
        <v>2.5999999999999999E-2</v>
      </c>
      <c r="M8" s="3">
        <v>23426</v>
      </c>
      <c r="N8" s="8">
        <v>2.5000000000000001E-2</v>
      </c>
      <c r="O8" s="3">
        <v>23297</v>
      </c>
      <c r="P8" s="8">
        <v>0.02</v>
      </c>
      <c r="Q8" s="3">
        <v>29903</v>
      </c>
      <c r="R8" s="8">
        <v>1.6E-2</v>
      </c>
      <c r="S8" s="3">
        <v>31749</v>
      </c>
      <c r="T8" s="8">
        <v>2.7E-2</v>
      </c>
      <c r="U8" s="3">
        <v>108375</v>
      </c>
      <c r="V8" s="8">
        <v>2.1000000000000001E-2</v>
      </c>
      <c r="W8" s="3">
        <v>23036</v>
      </c>
      <c r="X8" s="8">
        <v>2.1999999999999999E-2</v>
      </c>
      <c r="Y8" s="3">
        <v>33930</v>
      </c>
      <c r="Z8" s="8">
        <v>2.4E-2</v>
      </c>
      <c r="AA8" s="3">
        <v>37249</v>
      </c>
      <c r="AB8" s="8">
        <v>1.6E-2</v>
      </c>
      <c r="AC8" s="3">
        <v>43096</v>
      </c>
      <c r="AD8" s="8">
        <v>3.1E-2</v>
      </c>
      <c r="AE8" s="3">
        <v>137311</v>
      </c>
      <c r="AF8" s="8">
        <v>2.1999999999999999E-2</v>
      </c>
      <c r="AG8" s="3">
        <v>23295</v>
      </c>
      <c r="AH8" s="8">
        <v>1.7999999999999999E-2</v>
      </c>
      <c r="AI8" s="3">
        <v>50828</v>
      </c>
      <c r="AJ8" s="8">
        <v>3.2000000000000001E-2</v>
      </c>
      <c r="AK8" s="3">
        <v>42902</v>
      </c>
      <c r="AL8" s="8">
        <v>1.7000000000000001E-2</v>
      </c>
      <c r="AM8" s="3">
        <v>32567</v>
      </c>
      <c r="AN8" s="8">
        <v>2.1999999999999999E-2</v>
      </c>
      <c r="AO8" s="3">
        <v>149592</v>
      </c>
      <c r="AP8" s="8">
        <v>2.1999999999999999E-2</v>
      </c>
      <c r="AQ8" s="3">
        <v>18173</v>
      </c>
      <c r="AR8" s="8">
        <v>1.4E-2</v>
      </c>
    </row>
    <row r="9" spans="1:44" ht="30" x14ac:dyDescent="0.25">
      <c r="A9" s="20"/>
      <c r="B9" s="2" t="s">
        <v>7</v>
      </c>
      <c r="C9" s="3">
        <v>8905</v>
      </c>
      <c r="D9" s="4">
        <v>0.01</v>
      </c>
      <c r="E9" s="3">
        <v>23615</v>
      </c>
      <c r="F9" s="8">
        <v>2.3E-2</v>
      </c>
      <c r="G9" s="3">
        <v>40340</v>
      </c>
      <c r="H9" s="8">
        <v>2.1999999999999999E-2</v>
      </c>
      <c r="I9" s="3">
        <v>26617</v>
      </c>
      <c r="J9" s="8">
        <v>2.3E-2</v>
      </c>
      <c r="K9" s="3">
        <v>99476</v>
      </c>
      <c r="L9" s="8">
        <v>0.02</v>
      </c>
      <c r="M9" s="3">
        <v>17565</v>
      </c>
      <c r="N9" s="8">
        <v>1.9E-2</v>
      </c>
      <c r="O9" s="3">
        <v>43343</v>
      </c>
      <c r="P9" s="8">
        <v>3.6999999999999998E-2</v>
      </c>
      <c r="Q9" s="3">
        <v>73894</v>
      </c>
      <c r="R9" s="8">
        <v>0.04</v>
      </c>
      <c r="S9" s="3">
        <v>40402</v>
      </c>
      <c r="T9" s="8">
        <v>3.4000000000000002E-2</v>
      </c>
      <c r="U9" s="3">
        <v>175203</v>
      </c>
      <c r="V9" s="8">
        <v>3.4000000000000002E-2</v>
      </c>
      <c r="W9" s="3">
        <v>13777</v>
      </c>
      <c r="X9" s="8">
        <v>1.2999999999999999E-2</v>
      </c>
      <c r="Y9" s="3">
        <v>76857</v>
      </c>
      <c r="Z9" s="8">
        <v>5.5E-2</v>
      </c>
      <c r="AA9" s="3">
        <v>121865</v>
      </c>
      <c r="AB9" s="8">
        <v>5.1999999999999998E-2</v>
      </c>
      <c r="AC9" s="3">
        <v>68307</v>
      </c>
      <c r="AD9" s="8">
        <v>4.9000000000000002E-2</v>
      </c>
      <c r="AE9" s="3">
        <v>280806</v>
      </c>
      <c r="AF9" s="8">
        <v>4.4999999999999998E-2</v>
      </c>
      <c r="AG9" s="3">
        <v>26255</v>
      </c>
      <c r="AH9" s="8">
        <v>2.1000000000000001E-2</v>
      </c>
      <c r="AI9" s="3">
        <v>96664</v>
      </c>
      <c r="AJ9" s="8">
        <v>6.0999999999999999E-2</v>
      </c>
      <c r="AK9" s="3">
        <v>137919</v>
      </c>
      <c r="AL9" s="8">
        <v>5.3999999999999999E-2</v>
      </c>
      <c r="AM9" s="3">
        <v>69105</v>
      </c>
      <c r="AN9" s="8">
        <v>4.5999999999999999E-2</v>
      </c>
      <c r="AO9" s="3">
        <v>329943</v>
      </c>
      <c r="AP9" s="8">
        <v>4.8000000000000001E-2</v>
      </c>
      <c r="AQ9" s="3">
        <v>13259</v>
      </c>
      <c r="AR9" s="8">
        <v>0.01</v>
      </c>
    </row>
    <row r="10" spans="1:44" ht="30" x14ac:dyDescent="0.25">
      <c r="A10" s="20"/>
      <c r="B10" s="2" t="s">
        <v>8</v>
      </c>
      <c r="C10" s="3">
        <v>2082</v>
      </c>
      <c r="D10" s="4">
        <v>2E-3</v>
      </c>
      <c r="E10" s="3">
        <v>5579</v>
      </c>
      <c r="F10" s="8">
        <v>5.0000000000000001E-3</v>
      </c>
      <c r="G10" s="3">
        <v>11933</v>
      </c>
      <c r="H10" s="8">
        <v>7.0000000000000001E-3</v>
      </c>
      <c r="I10" s="3">
        <v>9259</v>
      </c>
      <c r="J10" s="8">
        <v>8.0000000000000002E-3</v>
      </c>
      <c r="K10" s="3">
        <v>28853</v>
      </c>
      <c r="L10" s="8">
        <v>6.0000000000000001E-3</v>
      </c>
      <c r="M10" s="3">
        <v>4471</v>
      </c>
      <c r="N10" s="8">
        <v>5.0000000000000001E-3</v>
      </c>
      <c r="O10" s="3">
        <v>17114</v>
      </c>
      <c r="P10" s="8">
        <v>1.4E-2</v>
      </c>
      <c r="Q10" s="3">
        <v>16364</v>
      </c>
      <c r="R10" s="8">
        <v>8.9999999999999993E-3</v>
      </c>
      <c r="S10" s="3">
        <v>13457</v>
      </c>
      <c r="T10" s="8">
        <v>1.0999999999999999E-2</v>
      </c>
      <c r="U10" s="3">
        <v>51406</v>
      </c>
      <c r="V10" s="8">
        <v>0.01</v>
      </c>
      <c r="W10" s="3">
        <v>6777</v>
      </c>
      <c r="X10" s="8">
        <v>6.0000000000000001E-3</v>
      </c>
      <c r="Y10" s="3">
        <v>23053</v>
      </c>
      <c r="Z10" s="8">
        <v>1.6E-2</v>
      </c>
      <c r="AA10" s="3">
        <v>42647</v>
      </c>
      <c r="AB10" s="8">
        <v>1.7999999999999999E-2</v>
      </c>
      <c r="AC10" s="3">
        <v>22645</v>
      </c>
      <c r="AD10" s="8">
        <v>1.6E-2</v>
      </c>
      <c r="AE10" s="3">
        <v>95123</v>
      </c>
      <c r="AF10" s="8">
        <v>1.4999999999999999E-2</v>
      </c>
      <c r="AG10" s="3">
        <v>9503</v>
      </c>
      <c r="AH10" s="8">
        <v>7.0000000000000001E-3</v>
      </c>
      <c r="AI10" s="3">
        <v>59014</v>
      </c>
      <c r="AJ10" s="8">
        <v>3.6999999999999998E-2</v>
      </c>
      <c r="AK10" s="3">
        <v>47917</v>
      </c>
      <c r="AL10" s="8">
        <v>1.9E-2</v>
      </c>
      <c r="AM10" s="3">
        <v>23538</v>
      </c>
      <c r="AN10" s="8">
        <v>1.6E-2</v>
      </c>
      <c r="AO10" s="3">
        <v>139971</v>
      </c>
      <c r="AP10" s="8">
        <v>0.02</v>
      </c>
      <c r="AQ10" s="3">
        <v>1075</v>
      </c>
      <c r="AR10" s="8">
        <v>1E-3</v>
      </c>
    </row>
    <row r="11" spans="1:44" x14ac:dyDescent="0.25">
      <c r="A11" s="20"/>
      <c r="B11" s="2" t="s">
        <v>9</v>
      </c>
      <c r="C11" s="3">
        <v>834</v>
      </c>
      <c r="D11" s="4">
        <v>1E-3</v>
      </c>
      <c r="E11" s="3">
        <v>5943</v>
      </c>
      <c r="F11" s="8">
        <v>6.0000000000000001E-3</v>
      </c>
      <c r="G11" s="3">
        <v>9184</v>
      </c>
      <c r="H11" s="8">
        <v>5.0000000000000001E-3</v>
      </c>
      <c r="I11" s="3">
        <v>5135</v>
      </c>
      <c r="J11" s="8">
        <v>4.0000000000000001E-3</v>
      </c>
      <c r="K11" s="3">
        <v>21096</v>
      </c>
      <c r="L11" s="8">
        <v>4.0000000000000001E-3</v>
      </c>
      <c r="M11" s="3">
        <v>1455</v>
      </c>
      <c r="N11" s="8">
        <v>2E-3</v>
      </c>
      <c r="O11" s="3">
        <v>6473</v>
      </c>
      <c r="P11" s="8">
        <v>5.0000000000000001E-3</v>
      </c>
      <c r="Q11" s="3">
        <v>9845</v>
      </c>
      <c r="R11" s="8">
        <v>5.0000000000000001E-3</v>
      </c>
      <c r="S11" s="3">
        <v>5113</v>
      </c>
      <c r="T11" s="8">
        <v>4.0000000000000001E-3</v>
      </c>
      <c r="U11" s="3">
        <v>22887</v>
      </c>
      <c r="V11" s="8">
        <v>4.0000000000000001E-3</v>
      </c>
      <c r="W11" s="3">
        <v>1287</v>
      </c>
      <c r="X11" s="8">
        <v>1E-3</v>
      </c>
      <c r="Y11" s="3">
        <v>18601</v>
      </c>
      <c r="Z11" s="8">
        <v>1.2999999999999999E-2</v>
      </c>
      <c r="AA11" s="3">
        <v>17331</v>
      </c>
      <c r="AB11" s="8">
        <v>7.0000000000000001E-3</v>
      </c>
      <c r="AC11" s="3">
        <v>6975</v>
      </c>
      <c r="AD11" s="8">
        <v>5.0000000000000001E-3</v>
      </c>
      <c r="AE11" s="3">
        <v>44193</v>
      </c>
      <c r="AF11" s="8">
        <v>7.0000000000000001E-3</v>
      </c>
      <c r="AG11" s="3">
        <v>2731</v>
      </c>
      <c r="AH11" s="8">
        <v>2E-3</v>
      </c>
      <c r="AI11" s="3">
        <v>9756</v>
      </c>
      <c r="AJ11" s="8">
        <v>6.0000000000000001E-3</v>
      </c>
      <c r="AK11" s="3">
        <v>7323</v>
      </c>
      <c r="AL11" s="8">
        <v>3.0000000000000001E-3</v>
      </c>
      <c r="AM11" s="3">
        <v>2814</v>
      </c>
      <c r="AN11" s="8">
        <v>2E-3</v>
      </c>
      <c r="AO11" s="3">
        <v>22623</v>
      </c>
      <c r="AP11" s="8">
        <v>3.0000000000000001E-3</v>
      </c>
      <c r="AQ11" s="3">
        <v>490</v>
      </c>
      <c r="AR11" s="8">
        <v>0</v>
      </c>
    </row>
    <row r="12" spans="1:44" x14ac:dyDescent="0.25">
      <c r="A12" s="20"/>
      <c r="B12" s="2" t="s">
        <v>10</v>
      </c>
      <c r="C12" s="3">
        <v>1077</v>
      </c>
      <c r="D12" s="4">
        <v>1E-3</v>
      </c>
      <c r="E12" s="3">
        <v>2114</v>
      </c>
      <c r="F12" s="8">
        <v>2E-3</v>
      </c>
      <c r="G12" s="3">
        <v>6432</v>
      </c>
      <c r="H12" s="8">
        <v>4.0000000000000001E-3</v>
      </c>
      <c r="I12" s="3">
        <v>3107</v>
      </c>
      <c r="J12" s="8">
        <v>3.0000000000000001E-3</v>
      </c>
      <c r="K12" s="3">
        <v>12730</v>
      </c>
      <c r="L12" s="8">
        <v>3.0000000000000001E-3</v>
      </c>
      <c r="M12" s="3">
        <v>0</v>
      </c>
      <c r="N12" s="8">
        <v>0</v>
      </c>
      <c r="O12" s="3">
        <v>833</v>
      </c>
      <c r="P12" s="8">
        <v>1E-3</v>
      </c>
      <c r="Q12" s="3">
        <v>11325</v>
      </c>
      <c r="R12" s="8">
        <v>6.0000000000000001E-3</v>
      </c>
      <c r="S12" s="3">
        <v>2086</v>
      </c>
      <c r="T12" s="8">
        <v>2E-3</v>
      </c>
      <c r="U12" s="3">
        <v>14244</v>
      </c>
      <c r="V12" s="8">
        <v>3.0000000000000001E-3</v>
      </c>
      <c r="W12" s="3">
        <v>0</v>
      </c>
      <c r="X12" s="8">
        <v>0</v>
      </c>
      <c r="Y12" s="3">
        <v>5570</v>
      </c>
      <c r="Z12" s="8">
        <v>4.0000000000000001E-3</v>
      </c>
      <c r="AA12" s="3">
        <v>30073</v>
      </c>
      <c r="AB12" s="8">
        <v>1.2999999999999999E-2</v>
      </c>
      <c r="AC12" s="3">
        <v>2333</v>
      </c>
      <c r="AD12" s="8">
        <v>2E-3</v>
      </c>
      <c r="AE12" s="3">
        <v>37977</v>
      </c>
      <c r="AF12" s="8">
        <v>6.0000000000000001E-3</v>
      </c>
      <c r="AG12" s="3">
        <v>561</v>
      </c>
      <c r="AH12" s="8">
        <v>0</v>
      </c>
      <c r="AI12" s="3">
        <v>314</v>
      </c>
      <c r="AJ12" s="8">
        <v>0</v>
      </c>
      <c r="AK12" s="3">
        <v>7397</v>
      </c>
      <c r="AL12" s="8">
        <v>3.0000000000000001E-3</v>
      </c>
      <c r="AM12" s="3">
        <v>396</v>
      </c>
      <c r="AN12" s="8">
        <v>0</v>
      </c>
      <c r="AO12" s="3">
        <v>8667</v>
      </c>
      <c r="AP12" s="8">
        <v>1E-3</v>
      </c>
      <c r="AQ12" s="3">
        <v>0</v>
      </c>
      <c r="AR12" s="8">
        <v>0</v>
      </c>
    </row>
    <row r="13" spans="1:44" ht="60" x14ac:dyDescent="0.25">
      <c r="A13" s="20"/>
      <c r="B13" s="2" t="s">
        <v>11</v>
      </c>
      <c r="C13" s="3">
        <v>18229</v>
      </c>
      <c r="D13" s="4">
        <v>2.1000000000000001E-2</v>
      </c>
      <c r="E13" s="3">
        <v>59980</v>
      </c>
      <c r="F13" s="8">
        <v>5.8000000000000003E-2</v>
      </c>
      <c r="G13" s="3">
        <v>109938</v>
      </c>
      <c r="H13" s="8">
        <v>0.06</v>
      </c>
      <c r="I13" s="3">
        <v>53058</v>
      </c>
      <c r="J13" s="8">
        <v>4.4999999999999998E-2</v>
      </c>
      <c r="K13" s="3">
        <v>241204</v>
      </c>
      <c r="L13" s="8">
        <v>4.9000000000000002E-2</v>
      </c>
      <c r="M13" s="3">
        <v>32447</v>
      </c>
      <c r="N13" s="8">
        <v>3.5000000000000003E-2</v>
      </c>
      <c r="O13" s="3">
        <v>64713</v>
      </c>
      <c r="P13" s="8">
        <v>5.5E-2</v>
      </c>
      <c r="Q13" s="3">
        <v>100127</v>
      </c>
      <c r="R13" s="8">
        <v>5.3999999999999999E-2</v>
      </c>
      <c r="S13" s="3">
        <v>59301</v>
      </c>
      <c r="T13" s="8">
        <v>5.0999999999999997E-2</v>
      </c>
      <c r="U13" s="3">
        <v>256589</v>
      </c>
      <c r="V13" s="8">
        <v>0.05</v>
      </c>
      <c r="W13" s="3">
        <v>38929</v>
      </c>
      <c r="X13" s="8">
        <v>3.6999999999999998E-2</v>
      </c>
      <c r="Y13" s="3">
        <v>106027</v>
      </c>
      <c r="Z13" s="8">
        <v>7.4999999999999997E-2</v>
      </c>
      <c r="AA13" s="3">
        <v>170846</v>
      </c>
      <c r="AB13" s="8">
        <v>7.2999999999999995E-2</v>
      </c>
      <c r="AC13" s="3">
        <v>95679</v>
      </c>
      <c r="AD13" s="8">
        <v>6.8000000000000005E-2</v>
      </c>
      <c r="AE13" s="3">
        <v>411481</v>
      </c>
      <c r="AF13" s="8">
        <v>6.6000000000000003E-2</v>
      </c>
      <c r="AG13" s="3">
        <v>74681</v>
      </c>
      <c r="AH13" s="8">
        <v>5.8000000000000003E-2</v>
      </c>
      <c r="AI13" s="3">
        <v>211786</v>
      </c>
      <c r="AJ13" s="8">
        <v>0.13300000000000001</v>
      </c>
      <c r="AK13" s="3">
        <v>271896</v>
      </c>
      <c r="AL13" s="8">
        <v>0.107</v>
      </c>
      <c r="AM13" s="3">
        <v>128535</v>
      </c>
      <c r="AN13" s="8">
        <v>8.5000000000000006E-2</v>
      </c>
      <c r="AO13" s="3">
        <v>686898</v>
      </c>
      <c r="AP13" s="8">
        <v>9.9000000000000005E-2</v>
      </c>
      <c r="AQ13" s="3">
        <v>40967</v>
      </c>
      <c r="AR13" s="8">
        <v>3.2000000000000001E-2</v>
      </c>
    </row>
    <row r="14" spans="1:44" ht="30" x14ac:dyDescent="0.25">
      <c r="A14" s="20"/>
      <c r="B14" s="2" t="s">
        <v>12</v>
      </c>
      <c r="C14" s="3">
        <v>22057</v>
      </c>
      <c r="D14" s="4">
        <v>2.5000000000000001E-2</v>
      </c>
      <c r="E14" s="3">
        <v>45783</v>
      </c>
      <c r="F14" s="8">
        <v>4.3999999999999997E-2</v>
      </c>
      <c r="G14" s="3">
        <v>103632</v>
      </c>
      <c r="H14" s="8">
        <v>5.7000000000000002E-2</v>
      </c>
      <c r="I14" s="3">
        <v>84727</v>
      </c>
      <c r="J14" s="8">
        <v>7.1999999999999995E-2</v>
      </c>
      <c r="K14" s="3">
        <v>256200</v>
      </c>
      <c r="L14" s="8">
        <v>5.1999999999999998E-2</v>
      </c>
      <c r="M14" s="3">
        <v>29167</v>
      </c>
      <c r="N14" s="8">
        <v>3.1E-2</v>
      </c>
      <c r="O14" s="3">
        <v>90873</v>
      </c>
      <c r="P14" s="8">
        <v>7.6999999999999999E-2</v>
      </c>
      <c r="Q14" s="3">
        <v>229568</v>
      </c>
      <c r="R14" s="8">
        <v>0.124</v>
      </c>
      <c r="S14" s="3">
        <v>87406</v>
      </c>
      <c r="T14" s="8">
        <v>7.4999999999999997E-2</v>
      </c>
      <c r="U14" s="3">
        <v>437014</v>
      </c>
      <c r="V14" s="8">
        <v>8.5000000000000006E-2</v>
      </c>
      <c r="W14" s="3">
        <v>39407</v>
      </c>
      <c r="X14" s="8">
        <v>3.7999999999999999E-2</v>
      </c>
      <c r="Y14" s="3">
        <v>131746</v>
      </c>
      <c r="Z14" s="8">
        <v>9.4E-2</v>
      </c>
      <c r="AA14" s="3">
        <v>206721</v>
      </c>
      <c r="AB14" s="8">
        <v>8.7999999999999995E-2</v>
      </c>
      <c r="AC14" s="3">
        <v>87454</v>
      </c>
      <c r="AD14" s="8">
        <v>6.2E-2</v>
      </c>
      <c r="AE14" s="3">
        <v>465329</v>
      </c>
      <c r="AF14" s="8">
        <v>7.4999999999999997E-2</v>
      </c>
      <c r="AG14" s="3">
        <v>77219</v>
      </c>
      <c r="AH14" s="8">
        <v>0.06</v>
      </c>
      <c r="AI14" s="3">
        <v>162977</v>
      </c>
      <c r="AJ14" s="8">
        <v>0.10199999999999999</v>
      </c>
      <c r="AK14" s="3">
        <v>250582</v>
      </c>
      <c r="AL14" s="8">
        <v>9.9000000000000005E-2</v>
      </c>
      <c r="AM14" s="3">
        <v>128803</v>
      </c>
      <c r="AN14" s="8">
        <v>8.5000000000000006E-2</v>
      </c>
      <c r="AO14" s="3">
        <v>619581</v>
      </c>
      <c r="AP14" s="8">
        <v>8.8999999999999996E-2</v>
      </c>
      <c r="AQ14" s="3">
        <v>43222</v>
      </c>
      <c r="AR14" s="8">
        <v>3.4000000000000002E-2</v>
      </c>
    </row>
    <row r="15" spans="1:44" x14ac:dyDescent="0.25">
      <c r="A15" s="20"/>
      <c r="B15" s="2" t="s">
        <v>13</v>
      </c>
      <c r="C15" s="3">
        <v>49273</v>
      </c>
      <c r="D15" s="4">
        <v>5.6000000000000001E-2</v>
      </c>
      <c r="E15" s="3">
        <v>18313</v>
      </c>
      <c r="F15" s="8">
        <v>1.7999999999999999E-2</v>
      </c>
      <c r="G15" s="3">
        <v>13181</v>
      </c>
      <c r="H15" s="8">
        <v>7.0000000000000001E-3</v>
      </c>
      <c r="I15" s="3">
        <v>13583</v>
      </c>
      <c r="J15" s="8">
        <v>1.0999999999999999E-2</v>
      </c>
      <c r="K15" s="3">
        <v>94350</v>
      </c>
      <c r="L15" s="8">
        <v>1.9E-2</v>
      </c>
      <c r="M15" s="3">
        <v>68712</v>
      </c>
      <c r="N15" s="8">
        <v>7.2999999999999995E-2</v>
      </c>
      <c r="O15" s="3">
        <v>21795</v>
      </c>
      <c r="P15" s="8">
        <v>1.7999999999999999E-2</v>
      </c>
      <c r="Q15" s="3">
        <v>19181</v>
      </c>
      <c r="R15" s="8">
        <v>0.01</v>
      </c>
      <c r="S15" s="3">
        <v>34974</v>
      </c>
      <c r="T15" s="8">
        <v>0.03</v>
      </c>
      <c r="U15" s="3">
        <v>144661</v>
      </c>
      <c r="V15" s="8">
        <v>2.8000000000000001E-2</v>
      </c>
      <c r="W15" s="3">
        <v>107343</v>
      </c>
      <c r="X15" s="8">
        <v>0.10199999999999999</v>
      </c>
      <c r="Y15" s="3">
        <v>74444</v>
      </c>
      <c r="Z15" s="8">
        <v>5.2999999999999999E-2</v>
      </c>
      <c r="AA15" s="3">
        <v>74392</v>
      </c>
      <c r="AB15" s="8">
        <v>3.2000000000000001E-2</v>
      </c>
      <c r="AC15" s="3">
        <v>82967</v>
      </c>
      <c r="AD15" s="8">
        <v>5.8999999999999997E-2</v>
      </c>
      <c r="AE15" s="3">
        <v>339146</v>
      </c>
      <c r="AF15" s="8">
        <v>5.5E-2</v>
      </c>
      <c r="AG15" s="3">
        <v>142114</v>
      </c>
      <c r="AH15" s="8">
        <v>0.111</v>
      </c>
      <c r="AI15" s="3">
        <v>61327</v>
      </c>
      <c r="AJ15" s="8">
        <v>3.7999999999999999E-2</v>
      </c>
      <c r="AK15" s="3">
        <v>83430</v>
      </c>
      <c r="AL15" s="8">
        <v>3.3000000000000002E-2</v>
      </c>
      <c r="AM15" s="3">
        <v>53680</v>
      </c>
      <c r="AN15" s="8">
        <v>3.5999999999999997E-2</v>
      </c>
      <c r="AO15" s="3">
        <v>340552</v>
      </c>
      <c r="AP15" s="8">
        <v>4.9000000000000002E-2</v>
      </c>
      <c r="AQ15" s="3">
        <v>135693</v>
      </c>
      <c r="AR15" s="8">
        <v>0.106</v>
      </c>
    </row>
    <row r="16" spans="1:44" ht="30" x14ac:dyDescent="0.25">
      <c r="A16" s="20"/>
      <c r="B16" s="2" t="s">
        <v>25</v>
      </c>
      <c r="C16" s="3">
        <v>12679</v>
      </c>
      <c r="D16" s="4">
        <v>1.4999999999999999E-2</v>
      </c>
      <c r="E16" s="3">
        <v>15022</v>
      </c>
      <c r="F16" s="8">
        <v>1.4E-2</v>
      </c>
      <c r="G16" s="3">
        <v>27131</v>
      </c>
      <c r="H16" s="8">
        <v>1.4999999999999999E-2</v>
      </c>
      <c r="I16" s="3">
        <v>18724</v>
      </c>
      <c r="J16" s="8">
        <v>1.6E-2</v>
      </c>
      <c r="K16" s="3">
        <v>73556</v>
      </c>
      <c r="L16" s="8">
        <v>1.4999999999999999E-2</v>
      </c>
      <c r="M16" s="3">
        <v>5395</v>
      </c>
      <c r="N16" s="8">
        <v>6.0000000000000001E-3</v>
      </c>
      <c r="O16" s="3">
        <v>15687</v>
      </c>
      <c r="P16" s="8">
        <v>1.2999999999999999E-2</v>
      </c>
      <c r="Q16" s="3">
        <v>51325</v>
      </c>
      <c r="R16" s="8">
        <v>2.8000000000000001E-2</v>
      </c>
      <c r="S16" s="3">
        <v>21247</v>
      </c>
      <c r="T16" s="8">
        <v>1.7999999999999999E-2</v>
      </c>
      <c r="U16" s="3">
        <v>93654</v>
      </c>
      <c r="V16" s="8">
        <v>1.7999999999999999E-2</v>
      </c>
      <c r="W16" s="3">
        <v>13563</v>
      </c>
      <c r="X16" s="8">
        <v>1.2999999999999999E-2</v>
      </c>
      <c r="Y16" s="3">
        <v>26054</v>
      </c>
      <c r="Z16" s="8">
        <v>1.9E-2</v>
      </c>
      <c r="AA16" s="3">
        <v>42405</v>
      </c>
      <c r="AB16" s="8">
        <v>1.7999999999999999E-2</v>
      </c>
      <c r="AC16" s="3">
        <v>12900</v>
      </c>
      <c r="AD16" s="8">
        <v>8.9999999999999993E-3</v>
      </c>
      <c r="AE16" s="3">
        <v>94922</v>
      </c>
      <c r="AF16" s="8">
        <v>1.4999999999999999E-2</v>
      </c>
      <c r="AG16" s="3">
        <v>7129</v>
      </c>
      <c r="AH16" s="8">
        <v>6.0000000000000001E-3</v>
      </c>
      <c r="AI16" s="3">
        <v>44504</v>
      </c>
      <c r="AJ16" s="8">
        <v>2.8000000000000001E-2</v>
      </c>
      <c r="AK16" s="3">
        <v>44084</v>
      </c>
      <c r="AL16" s="8">
        <v>1.7000000000000001E-2</v>
      </c>
      <c r="AM16" s="3">
        <v>28626</v>
      </c>
      <c r="AN16" s="8">
        <v>1.9E-2</v>
      </c>
      <c r="AO16" s="3">
        <v>124343</v>
      </c>
      <c r="AP16" s="8">
        <v>1.7999999999999999E-2</v>
      </c>
      <c r="AQ16" s="3">
        <v>10810</v>
      </c>
      <c r="AR16" s="8">
        <v>8.0000000000000002E-3</v>
      </c>
    </row>
    <row r="17" spans="1:44" x14ac:dyDescent="0.25">
      <c r="A17" s="20"/>
      <c r="B17" s="2" t="s">
        <v>22</v>
      </c>
      <c r="C17" s="3">
        <v>394</v>
      </c>
      <c r="D17" s="4">
        <v>0</v>
      </c>
      <c r="E17" s="3">
        <v>756</v>
      </c>
      <c r="F17" s="8">
        <v>1E-3</v>
      </c>
      <c r="G17" s="3">
        <v>4731</v>
      </c>
      <c r="H17" s="8">
        <v>3.0000000000000001E-3</v>
      </c>
      <c r="I17" s="3">
        <v>336</v>
      </c>
      <c r="J17" s="8">
        <v>0</v>
      </c>
      <c r="K17" s="3">
        <v>6216</v>
      </c>
      <c r="L17" s="8">
        <v>1E-3</v>
      </c>
      <c r="M17" s="3">
        <v>574</v>
      </c>
      <c r="N17" s="8">
        <v>1E-3</v>
      </c>
      <c r="O17" s="3">
        <v>108</v>
      </c>
      <c r="P17" s="8">
        <v>0</v>
      </c>
      <c r="Q17" s="3">
        <v>5589</v>
      </c>
      <c r="R17" s="8">
        <v>3.0000000000000001E-3</v>
      </c>
      <c r="S17" s="3">
        <v>2203</v>
      </c>
      <c r="T17" s="8">
        <v>2E-3</v>
      </c>
      <c r="U17" s="3">
        <v>8474</v>
      </c>
      <c r="V17" s="8">
        <v>2E-3</v>
      </c>
      <c r="W17" s="3">
        <v>372</v>
      </c>
      <c r="X17" s="8">
        <v>0</v>
      </c>
      <c r="Y17" s="3">
        <v>1494</v>
      </c>
      <c r="Z17" s="8">
        <v>1E-3</v>
      </c>
      <c r="AA17" s="3">
        <v>8436</v>
      </c>
      <c r="AB17" s="8">
        <v>4.0000000000000001E-3</v>
      </c>
      <c r="AC17" s="3">
        <v>0</v>
      </c>
      <c r="AD17" s="8">
        <v>0</v>
      </c>
      <c r="AE17" s="3">
        <v>10301</v>
      </c>
      <c r="AF17" s="8">
        <v>2E-3</v>
      </c>
      <c r="AG17" s="3">
        <v>0</v>
      </c>
      <c r="AH17" s="8">
        <v>0</v>
      </c>
      <c r="AI17" s="3">
        <v>1865</v>
      </c>
      <c r="AJ17" s="8">
        <v>1E-3</v>
      </c>
      <c r="AK17" s="3">
        <v>480</v>
      </c>
      <c r="AL17" s="8">
        <v>0</v>
      </c>
      <c r="AM17" s="3">
        <v>265</v>
      </c>
      <c r="AN17" s="8">
        <v>0</v>
      </c>
      <c r="AO17" s="3">
        <v>2609</v>
      </c>
      <c r="AP17" s="8">
        <v>0</v>
      </c>
      <c r="AQ17" s="3">
        <v>0</v>
      </c>
      <c r="AR17" s="8">
        <v>0</v>
      </c>
    </row>
    <row r="18" spans="1:44" x14ac:dyDescent="0.25">
      <c r="A18" s="20"/>
      <c r="B18" s="2" t="s">
        <v>23</v>
      </c>
      <c r="C18" s="3">
        <v>47103</v>
      </c>
      <c r="D18" s="4">
        <v>5.3999999999999999E-2</v>
      </c>
      <c r="E18" s="3">
        <v>42362</v>
      </c>
      <c r="F18" s="8">
        <v>4.1000000000000002E-2</v>
      </c>
      <c r="G18" s="3">
        <v>45681</v>
      </c>
      <c r="H18" s="8">
        <v>2.5000000000000001E-2</v>
      </c>
      <c r="I18" s="3">
        <v>49834</v>
      </c>
      <c r="J18" s="8">
        <v>4.2000000000000003E-2</v>
      </c>
      <c r="K18" s="3">
        <v>184980</v>
      </c>
      <c r="L18" s="8">
        <v>3.7999999999999999E-2</v>
      </c>
      <c r="M18" s="3">
        <v>42610</v>
      </c>
      <c r="N18" s="8">
        <v>4.4999999999999998E-2</v>
      </c>
      <c r="O18" s="3">
        <v>41693</v>
      </c>
      <c r="P18" s="8">
        <v>3.5000000000000003E-2</v>
      </c>
      <c r="Q18" s="3">
        <v>43297</v>
      </c>
      <c r="R18" s="8">
        <v>2.3E-2</v>
      </c>
      <c r="S18" s="3">
        <v>29961</v>
      </c>
      <c r="T18" s="8">
        <v>2.5999999999999999E-2</v>
      </c>
      <c r="U18" s="3">
        <v>157561</v>
      </c>
      <c r="V18" s="8">
        <v>3.1E-2</v>
      </c>
      <c r="W18" s="3">
        <v>36732</v>
      </c>
      <c r="X18" s="8">
        <v>3.5000000000000003E-2</v>
      </c>
      <c r="Y18" s="3">
        <v>53441</v>
      </c>
      <c r="Z18" s="8">
        <v>3.7999999999999999E-2</v>
      </c>
      <c r="AA18" s="3">
        <v>50794</v>
      </c>
      <c r="AB18" s="8">
        <v>2.1999999999999999E-2</v>
      </c>
      <c r="AC18" s="3">
        <v>50353</v>
      </c>
      <c r="AD18" s="8">
        <v>3.5999999999999997E-2</v>
      </c>
      <c r="AE18" s="3">
        <v>191320</v>
      </c>
      <c r="AF18" s="8">
        <v>3.1E-2</v>
      </c>
      <c r="AG18" s="3">
        <v>45157</v>
      </c>
      <c r="AH18" s="8">
        <v>3.5000000000000003E-2</v>
      </c>
      <c r="AI18" s="3">
        <v>69747</v>
      </c>
      <c r="AJ18" s="8">
        <v>4.3999999999999997E-2</v>
      </c>
      <c r="AK18" s="3">
        <v>51955</v>
      </c>
      <c r="AL18" s="8">
        <v>0.02</v>
      </c>
      <c r="AM18" s="3">
        <v>50874</v>
      </c>
      <c r="AN18" s="8">
        <v>3.4000000000000002E-2</v>
      </c>
      <c r="AO18" s="3">
        <v>217734</v>
      </c>
      <c r="AP18" s="8">
        <v>3.1E-2</v>
      </c>
      <c r="AQ18" s="3">
        <v>49585</v>
      </c>
      <c r="AR18" s="8">
        <v>3.9E-2</v>
      </c>
    </row>
    <row r="19" spans="1:44" ht="30" x14ac:dyDescent="0.25">
      <c r="A19" s="20"/>
      <c r="B19" s="2" t="s">
        <v>26</v>
      </c>
      <c r="C19" s="3">
        <v>28659</v>
      </c>
      <c r="D19" s="4">
        <v>3.3000000000000002E-2</v>
      </c>
      <c r="E19" s="3">
        <v>28183</v>
      </c>
      <c r="F19" s="8">
        <v>2.7E-2</v>
      </c>
      <c r="G19" s="3">
        <v>27961</v>
      </c>
      <c r="H19" s="8">
        <v>1.4999999999999999E-2</v>
      </c>
      <c r="I19" s="3">
        <v>31292</v>
      </c>
      <c r="J19" s="8">
        <v>2.5999999999999999E-2</v>
      </c>
      <c r="K19" s="3">
        <v>116095</v>
      </c>
      <c r="L19" s="8">
        <v>2.4E-2</v>
      </c>
      <c r="M19" s="3">
        <v>28077</v>
      </c>
      <c r="N19" s="8">
        <v>0.03</v>
      </c>
      <c r="O19" s="3">
        <v>18203</v>
      </c>
      <c r="P19" s="8">
        <v>1.4999999999999999E-2</v>
      </c>
      <c r="Q19" s="3">
        <v>47251</v>
      </c>
      <c r="R19" s="8">
        <v>2.5999999999999999E-2</v>
      </c>
      <c r="S19" s="3">
        <v>17523</v>
      </c>
      <c r="T19" s="8">
        <v>1.4999999999999999E-2</v>
      </c>
      <c r="U19" s="3">
        <v>111054</v>
      </c>
      <c r="V19" s="8">
        <v>2.1999999999999999E-2</v>
      </c>
      <c r="W19" s="3">
        <v>38602</v>
      </c>
      <c r="X19" s="8">
        <v>3.6999999999999998E-2</v>
      </c>
      <c r="Y19" s="3">
        <v>35452</v>
      </c>
      <c r="Z19" s="8">
        <v>2.5000000000000001E-2</v>
      </c>
      <c r="AA19" s="3">
        <v>39259</v>
      </c>
      <c r="AB19" s="8">
        <v>1.7000000000000001E-2</v>
      </c>
      <c r="AC19" s="3">
        <v>46634</v>
      </c>
      <c r="AD19" s="8">
        <v>3.3000000000000002E-2</v>
      </c>
      <c r="AE19" s="3">
        <v>159947</v>
      </c>
      <c r="AF19" s="8">
        <v>2.5999999999999999E-2</v>
      </c>
      <c r="AG19" s="3">
        <v>28433</v>
      </c>
      <c r="AH19" s="8">
        <v>2.1999999999999999E-2</v>
      </c>
      <c r="AI19" s="3">
        <v>23113</v>
      </c>
      <c r="AJ19" s="8">
        <v>1.4E-2</v>
      </c>
      <c r="AK19" s="3">
        <v>22851</v>
      </c>
      <c r="AL19" s="8">
        <v>8.9999999999999993E-3</v>
      </c>
      <c r="AM19" s="3">
        <v>35318</v>
      </c>
      <c r="AN19" s="8">
        <v>2.3E-2</v>
      </c>
      <c r="AO19" s="3">
        <v>109714</v>
      </c>
      <c r="AP19" s="8">
        <v>1.6E-2</v>
      </c>
      <c r="AQ19" s="3">
        <v>9140</v>
      </c>
      <c r="AR19" s="8">
        <v>7.0000000000000001E-3</v>
      </c>
    </row>
    <row r="20" spans="1:44" x14ac:dyDescent="0.25">
      <c r="A20" s="20"/>
      <c r="B20" s="2" t="s">
        <v>27</v>
      </c>
      <c r="C20" s="3">
        <v>7223</v>
      </c>
      <c r="D20" s="4">
        <v>8.0000000000000002E-3</v>
      </c>
      <c r="E20" s="3">
        <v>11886</v>
      </c>
      <c r="F20" s="8">
        <v>1.0999999999999999E-2</v>
      </c>
      <c r="G20" s="3">
        <v>7974</v>
      </c>
      <c r="H20" s="8">
        <v>4.0000000000000001E-3</v>
      </c>
      <c r="I20" s="3">
        <v>8864</v>
      </c>
      <c r="J20" s="8">
        <v>7.0000000000000001E-3</v>
      </c>
      <c r="K20" s="3">
        <v>35946</v>
      </c>
      <c r="L20" s="8">
        <v>7.0000000000000001E-3</v>
      </c>
      <c r="M20" s="3">
        <v>7009</v>
      </c>
      <c r="N20" s="8">
        <v>7.0000000000000001E-3</v>
      </c>
      <c r="O20" s="3">
        <v>8287</v>
      </c>
      <c r="P20" s="8">
        <v>7.0000000000000001E-3</v>
      </c>
      <c r="Q20" s="3">
        <v>8237</v>
      </c>
      <c r="R20" s="8">
        <v>4.0000000000000001E-3</v>
      </c>
      <c r="S20" s="3">
        <v>21548</v>
      </c>
      <c r="T20" s="8">
        <v>1.7999999999999999E-2</v>
      </c>
      <c r="U20" s="3">
        <v>45081</v>
      </c>
      <c r="V20" s="8">
        <v>8.9999999999999993E-3</v>
      </c>
      <c r="W20" s="3">
        <v>3984</v>
      </c>
      <c r="X20" s="8">
        <v>4.0000000000000001E-3</v>
      </c>
      <c r="Y20" s="3">
        <v>27497</v>
      </c>
      <c r="Z20" s="8">
        <v>0.02</v>
      </c>
      <c r="AA20" s="3">
        <v>9680</v>
      </c>
      <c r="AB20" s="8">
        <v>4.0000000000000001E-3</v>
      </c>
      <c r="AC20" s="3">
        <v>10219</v>
      </c>
      <c r="AD20" s="8">
        <v>7.0000000000000001E-3</v>
      </c>
      <c r="AE20" s="3">
        <v>51380</v>
      </c>
      <c r="AF20" s="8">
        <v>8.0000000000000002E-3</v>
      </c>
      <c r="AG20" s="3">
        <v>6248</v>
      </c>
      <c r="AH20" s="8">
        <v>5.0000000000000001E-3</v>
      </c>
      <c r="AI20" s="3">
        <v>4667</v>
      </c>
      <c r="AJ20" s="8">
        <v>3.0000000000000001E-3</v>
      </c>
      <c r="AK20" s="3">
        <v>9165</v>
      </c>
      <c r="AL20" s="8">
        <v>4.0000000000000001E-3</v>
      </c>
      <c r="AM20" s="3">
        <v>6912</v>
      </c>
      <c r="AN20" s="8">
        <v>5.0000000000000001E-3</v>
      </c>
      <c r="AO20" s="3">
        <v>26992</v>
      </c>
      <c r="AP20" s="8">
        <v>4.0000000000000001E-3</v>
      </c>
      <c r="AQ20" s="3">
        <v>13612</v>
      </c>
      <c r="AR20" s="8">
        <v>1.0999999999999999E-2</v>
      </c>
    </row>
    <row r="21" spans="1:44" ht="30" x14ac:dyDescent="0.25">
      <c r="A21" s="20"/>
      <c r="B21" s="2" t="s">
        <v>28</v>
      </c>
      <c r="C21" s="3">
        <v>6801</v>
      </c>
      <c r="D21" s="4">
        <v>8.0000000000000002E-3</v>
      </c>
      <c r="E21" s="3">
        <v>11611</v>
      </c>
      <c r="F21" s="8">
        <v>1.0999999999999999E-2</v>
      </c>
      <c r="G21" s="3">
        <v>21104</v>
      </c>
      <c r="H21" s="8">
        <v>1.2E-2</v>
      </c>
      <c r="I21" s="3">
        <v>6949</v>
      </c>
      <c r="J21" s="8">
        <v>6.0000000000000001E-3</v>
      </c>
      <c r="K21" s="3">
        <v>46465</v>
      </c>
      <c r="L21" s="8">
        <v>8.9999999999999993E-3</v>
      </c>
      <c r="M21" s="3">
        <v>4337</v>
      </c>
      <c r="N21" s="8">
        <v>5.0000000000000001E-3</v>
      </c>
      <c r="O21" s="3">
        <v>3106</v>
      </c>
      <c r="P21" s="8">
        <v>3.0000000000000001E-3</v>
      </c>
      <c r="Q21" s="3">
        <v>8745</v>
      </c>
      <c r="R21" s="8">
        <v>5.0000000000000001E-3</v>
      </c>
      <c r="S21" s="3">
        <v>5631</v>
      </c>
      <c r="T21" s="8">
        <v>5.0000000000000001E-3</v>
      </c>
      <c r="U21" s="3">
        <v>21818</v>
      </c>
      <c r="V21" s="8">
        <v>4.0000000000000001E-3</v>
      </c>
      <c r="W21" s="3">
        <v>9955</v>
      </c>
      <c r="X21" s="8">
        <v>0.01</v>
      </c>
      <c r="Y21" s="3">
        <v>5683</v>
      </c>
      <c r="Z21" s="8">
        <v>4.0000000000000001E-3</v>
      </c>
      <c r="AA21" s="3">
        <v>15206</v>
      </c>
      <c r="AB21" s="8">
        <v>7.0000000000000001E-3</v>
      </c>
      <c r="AC21" s="3">
        <v>9302</v>
      </c>
      <c r="AD21" s="8">
        <v>7.0000000000000001E-3</v>
      </c>
      <c r="AE21" s="3">
        <v>40146</v>
      </c>
      <c r="AF21" s="8">
        <v>6.0000000000000001E-3</v>
      </c>
      <c r="AG21" s="3">
        <v>12151</v>
      </c>
      <c r="AH21" s="8">
        <v>8.9999999999999993E-3</v>
      </c>
      <c r="AI21" s="3">
        <v>13555</v>
      </c>
      <c r="AJ21" s="8">
        <v>8.0000000000000002E-3</v>
      </c>
      <c r="AK21" s="3">
        <v>10288</v>
      </c>
      <c r="AL21" s="8">
        <v>4.0000000000000001E-3</v>
      </c>
      <c r="AM21" s="3">
        <v>9788</v>
      </c>
      <c r="AN21" s="8">
        <v>6.0000000000000001E-3</v>
      </c>
      <c r="AO21" s="3">
        <v>45782</v>
      </c>
      <c r="AP21" s="8">
        <v>7.0000000000000001E-3</v>
      </c>
      <c r="AQ21" s="3">
        <v>10586</v>
      </c>
      <c r="AR21" s="8">
        <v>8.0000000000000002E-3</v>
      </c>
    </row>
    <row r="22" spans="1:44" x14ac:dyDescent="0.25">
      <c r="A22" s="20"/>
      <c r="B22" s="2" t="s">
        <v>24</v>
      </c>
      <c r="C22" s="3">
        <v>122196</v>
      </c>
      <c r="D22" s="4">
        <v>0.14000000000000001</v>
      </c>
      <c r="E22" s="3">
        <v>136042</v>
      </c>
      <c r="F22" s="8">
        <v>0.13100000000000001</v>
      </c>
      <c r="G22" s="3">
        <v>165594</v>
      </c>
      <c r="H22" s="8">
        <v>9.0999999999999998E-2</v>
      </c>
      <c r="I22" s="3">
        <v>179454</v>
      </c>
      <c r="J22" s="8">
        <v>0.152</v>
      </c>
      <c r="K22" s="3">
        <v>603286</v>
      </c>
      <c r="L22" s="8">
        <v>0.123</v>
      </c>
      <c r="M22" s="3">
        <v>140666</v>
      </c>
      <c r="N22" s="8">
        <v>0.15</v>
      </c>
      <c r="O22" s="3">
        <v>141225</v>
      </c>
      <c r="P22" s="8">
        <v>0.11899999999999999</v>
      </c>
      <c r="Q22" s="3">
        <v>249270</v>
      </c>
      <c r="R22" s="8">
        <v>0.13500000000000001</v>
      </c>
      <c r="S22" s="3">
        <v>220721</v>
      </c>
      <c r="T22" s="8">
        <v>0.188</v>
      </c>
      <c r="U22" s="3">
        <v>751882</v>
      </c>
      <c r="V22" s="8">
        <v>0.14599999999999999</v>
      </c>
      <c r="W22" s="3">
        <v>182470</v>
      </c>
      <c r="X22" s="8">
        <v>0.17399999999999999</v>
      </c>
      <c r="Y22" s="3">
        <v>186288</v>
      </c>
      <c r="Z22" s="8">
        <v>0.13200000000000001</v>
      </c>
      <c r="AA22" s="3">
        <v>227434</v>
      </c>
      <c r="AB22" s="8">
        <v>9.7000000000000003E-2</v>
      </c>
      <c r="AC22" s="3">
        <v>241051</v>
      </c>
      <c r="AD22" s="8">
        <v>0.17199999999999999</v>
      </c>
      <c r="AE22" s="3">
        <v>837244</v>
      </c>
      <c r="AF22" s="8">
        <v>0.13500000000000001</v>
      </c>
      <c r="AG22" s="3">
        <v>165852</v>
      </c>
      <c r="AH22" s="8">
        <v>0.13</v>
      </c>
      <c r="AI22" s="3">
        <v>207173</v>
      </c>
      <c r="AJ22" s="8">
        <v>0.13</v>
      </c>
      <c r="AK22" s="3">
        <v>228224</v>
      </c>
      <c r="AL22" s="8">
        <v>0.09</v>
      </c>
      <c r="AM22" s="3">
        <v>206354</v>
      </c>
      <c r="AN22" s="8">
        <v>0.13700000000000001</v>
      </c>
      <c r="AO22" s="3">
        <v>807604</v>
      </c>
      <c r="AP22" s="8">
        <v>0.11700000000000001</v>
      </c>
      <c r="AQ22" s="3">
        <v>191735</v>
      </c>
      <c r="AR22" s="8">
        <v>0.14899999999999999</v>
      </c>
    </row>
    <row r="23" spans="1:44" ht="30" x14ac:dyDescent="0.25">
      <c r="A23" s="20"/>
      <c r="B23" s="2" t="s">
        <v>29</v>
      </c>
      <c r="C23" s="3">
        <v>7157</v>
      </c>
      <c r="D23" s="4">
        <v>8.0000000000000002E-3</v>
      </c>
      <c r="E23" s="3">
        <v>11931</v>
      </c>
      <c r="F23" s="8">
        <v>1.0999999999999999E-2</v>
      </c>
      <c r="G23" s="3">
        <v>33979</v>
      </c>
      <c r="H23" s="8">
        <v>1.9E-2</v>
      </c>
      <c r="I23" s="3">
        <v>20973</v>
      </c>
      <c r="J23" s="8">
        <v>1.7999999999999999E-2</v>
      </c>
      <c r="K23" s="3">
        <v>74040</v>
      </c>
      <c r="L23" s="8">
        <v>1.4999999999999999E-2</v>
      </c>
      <c r="M23" s="3">
        <v>12426</v>
      </c>
      <c r="N23" s="8">
        <v>1.2999999999999999E-2</v>
      </c>
      <c r="O23" s="3">
        <v>19985</v>
      </c>
      <c r="P23" s="8">
        <v>1.7000000000000001E-2</v>
      </c>
      <c r="Q23" s="3">
        <v>51704</v>
      </c>
      <c r="R23" s="8">
        <v>2.8000000000000001E-2</v>
      </c>
      <c r="S23" s="3">
        <v>24101</v>
      </c>
      <c r="T23" s="8">
        <v>2.1000000000000001E-2</v>
      </c>
      <c r="U23" s="3">
        <v>108216</v>
      </c>
      <c r="V23" s="8">
        <v>2.1000000000000001E-2</v>
      </c>
      <c r="W23" s="3">
        <v>15625</v>
      </c>
      <c r="X23" s="8">
        <v>1.4999999999999999E-2</v>
      </c>
      <c r="Y23" s="3">
        <v>43935</v>
      </c>
      <c r="Z23" s="8">
        <v>3.1E-2</v>
      </c>
      <c r="AA23" s="3">
        <v>51317</v>
      </c>
      <c r="AB23" s="8">
        <v>2.1999999999999999E-2</v>
      </c>
      <c r="AC23" s="3">
        <v>25479</v>
      </c>
      <c r="AD23" s="8">
        <v>1.7999999999999999E-2</v>
      </c>
      <c r="AE23" s="3">
        <v>136357</v>
      </c>
      <c r="AF23" s="8">
        <v>2.1999999999999999E-2</v>
      </c>
      <c r="AG23" s="3">
        <v>16239</v>
      </c>
      <c r="AH23" s="8">
        <v>1.2999999999999999E-2</v>
      </c>
      <c r="AI23" s="3">
        <v>52063</v>
      </c>
      <c r="AJ23" s="8">
        <v>3.3000000000000002E-2</v>
      </c>
      <c r="AK23" s="3">
        <v>49280</v>
      </c>
      <c r="AL23" s="8">
        <v>1.9E-2</v>
      </c>
      <c r="AM23" s="3">
        <v>48298</v>
      </c>
      <c r="AN23" s="8">
        <v>3.2000000000000001E-2</v>
      </c>
      <c r="AO23" s="3">
        <v>165880</v>
      </c>
      <c r="AP23" s="8">
        <v>2.4E-2</v>
      </c>
      <c r="AQ23" s="3">
        <v>14363</v>
      </c>
      <c r="AR23" s="8">
        <v>1.0999999999999999E-2</v>
      </c>
    </row>
    <row r="24" spans="1:44" ht="60" x14ac:dyDescent="0.25">
      <c r="A24" s="20"/>
      <c r="B24" s="2" t="s">
        <v>30</v>
      </c>
      <c r="C24" s="3">
        <v>7736</v>
      </c>
      <c r="D24" s="4">
        <v>8.9999999999999993E-3</v>
      </c>
      <c r="E24" s="3">
        <v>23762</v>
      </c>
      <c r="F24" s="8">
        <v>2.3E-2</v>
      </c>
      <c r="G24" s="3">
        <v>52310</v>
      </c>
      <c r="H24" s="8">
        <v>2.9000000000000001E-2</v>
      </c>
      <c r="I24" s="3">
        <v>23198</v>
      </c>
      <c r="J24" s="8">
        <v>0.02</v>
      </c>
      <c r="K24" s="3">
        <v>107007</v>
      </c>
      <c r="L24" s="8">
        <v>2.1999999999999999E-2</v>
      </c>
      <c r="M24" s="3">
        <v>12770</v>
      </c>
      <c r="N24" s="8">
        <v>1.4E-2</v>
      </c>
      <c r="O24" s="3">
        <v>35593</v>
      </c>
      <c r="P24" s="8">
        <v>0.03</v>
      </c>
      <c r="Q24" s="3">
        <v>83955</v>
      </c>
      <c r="R24" s="8">
        <v>4.4999999999999998E-2</v>
      </c>
      <c r="S24" s="3">
        <v>32376</v>
      </c>
      <c r="T24" s="8">
        <v>2.8000000000000001E-2</v>
      </c>
      <c r="U24" s="3">
        <v>164694</v>
      </c>
      <c r="V24" s="8">
        <v>3.2000000000000001E-2</v>
      </c>
      <c r="W24" s="3">
        <v>20839</v>
      </c>
      <c r="X24" s="8">
        <v>0.02</v>
      </c>
      <c r="Y24" s="3">
        <v>59088</v>
      </c>
      <c r="Z24" s="8">
        <v>4.2000000000000003E-2</v>
      </c>
      <c r="AA24" s="3">
        <v>123078</v>
      </c>
      <c r="AB24" s="8">
        <v>5.2999999999999999E-2</v>
      </c>
      <c r="AC24" s="3">
        <v>57017</v>
      </c>
      <c r="AD24" s="8">
        <v>4.1000000000000002E-2</v>
      </c>
      <c r="AE24" s="3">
        <v>260021</v>
      </c>
      <c r="AF24" s="8">
        <v>4.2000000000000003E-2</v>
      </c>
      <c r="AG24" s="3">
        <v>37192</v>
      </c>
      <c r="AH24" s="8">
        <v>2.9000000000000001E-2</v>
      </c>
      <c r="AI24" s="3">
        <v>64555</v>
      </c>
      <c r="AJ24" s="8">
        <v>0.04</v>
      </c>
      <c r="AK24" s="3">
        <v>99025</v>
      </c>
      <c r="AL24" s="8">
        <v>3.9E-2</v>
      </c>
      <c r="AM24" s="3">
        <v>34190</v>
      </c>
      <c r="AN24" s="8">
        <v>2.3E-2</v>
      </c>
      <c r="AO24" s="3">
        <v>234962</v>
      </c>
      <c r="AP24" s="8">
        <v>3.4000000000000002E-2</v>
      </c>
      <c r="AQ24" s="3">
        <v>14698</v>
      </c>
      <c r="AR24" s="8">
        <v>1.0999999999999999E-2</v>
      </c>
    </row>
    <row r="25" spans="1:44" ht="30" x14ac:dyDescent="0.25">
      <c r="A25" s="20"/>
      <c r="B25" s="2" t="s">
        <v>31</v>
      </c>
      <c r="C25" s="3">
        <v>18982</v>
      </c>
      <c r="D25" s="4">
        <v>2.1999999999999999E-2</v>
      </c>
      <c r="E25" s="3">
        <v>5154</v>
      </c>
      <c r="F25" s="8">
        <v>5.0000000000000001E-3</v>
      </c>
      <c r="G25" s="3">
        <v>9016</v>
      </c>
      <c r="H25" s="8">
        <v>5.0000000000000001E-3</v>
      </c>
      <c r="I25" s="3">
        <v>11784</v>
      </c>
      <c r="J25" s="8">
        <v>0.01</v>
      </c>
      <c r="K25" s="3">
        <v>44936</v>
      </c>
      <c r="L25" s="8">
        <v>8.9999999999999993E-3</v>
      </c>
      <c r="M25" s="3">
        <v>18054</v>
      </c>
      <c r="N25" s="8">
        <v>1.9E-2</v>
      </c>
      <c r="O25" s="3">
        <v>6749</v>
      </c>
      <c r="P25" s="8">
        <v>6.0000000000000001E-3</v>
      </c>
      <c r="Q25" s="3">
        <v>16860</v>
      </c>
      <c r="R25" s="8">
        <v>8.9999999999999993E-3</v>
      </c>
      <c r="S25" s="3">
        <v>6427</v>
      </c>
      <c r="T25" s="8">
        <v>5.0000000000000001E-3</v>
      </c>
      <c r="U25" s="3">
        <v>48091</v>
      </c>
      <c r="V25" s="8">
        <v>8.9999999999999993E-3</v>
      </c>
      <c r="W25" s="3">
        <v>23997</v>
      </c>
      <c r="X25" s="8">
        <v>2.3E-2</v>
      </c>
      <c r="Y25" s="3">
        <v>2328</v>
      </c>
      <c r="Z25" s="8">
        <v>2E-3</v>
      </c>
      <c r="AA25" s="3">
        <v>18948</v>
      </c>
      <c r="AB25" s="8">
        <v>8.0000000000000002E-3</v>
      </c>
      <c r="AC25" s="3">
        <v>17761</v>
      </c>
      <c r="AD25" s="8">
        <v>1.2999999999999999E-2</v>
      </c>
      <c r="AE25" s="3">
        <v>63035</v>
      </c>
      <c r="AF25" s="8">
        <v>0.01</v>
      </c>
      <c r="AG25" s="3">
        <v>29279</v>
      </c>
      <c r="AH25" s="8">
        <v>2.3E-2</v>
      </c>
      <c r="AI25" s="3">
        <v>12557</v>
      </c>
      <c r="AJ25" s="8">
        <v>8.0000000000000002E-3</v>
      </c>
      <c r="AK25" s="3">
        <v>17769</v>
      </c>
      <c r="AL25" s="8">
        <v>7.0000000000000001E-3</v>
      </c>
      <c r="AM25" s="3">
        <v>8694</v>
      </c>
      <c r="AN25" s="8">
        <v>6.0000000000000001E-3</v>
      </c>
      <c r="AO25" s="3">
        <v>68299</v>
      </c>
      <c r="AP25" s="8">
        <v>0.01</v>
      </c>
      <c r="AQ25" s="3">
        <v>20079</v>
      </c>
      <c r="AR25" s="8">
        <v>1.6E-2</v>
      </c>
    </row>
    <row r="26" spans="1:44" ht="30" x14ac:dyDescent="0.25">
      <c r="A26" s="20"/>
      <c r="B26" s="2" t="s">
        <v>32</v>
      </c>
      <c r="C26" s="3">
        <v>1223</v>
      </c>
      <c r="D26" s="4">
        <v>1E-3</v>
      </c>
      <c r="E26" s="3">
        <v>7254</v>
      </c>
      <c r="F26" s="8">
        <v>7.0000000000000001E-3</v>
      </c>
      <c r="G26" s="3">
        <v>21289</v>
      </c>
      <c r="H26" s="8">
        <v>1.2E-2</v>
      </c>
      <c r="I26" s="3">
        <v>4706</v>
      </c>
      <c r="J26" s="8">
        <v>4.0000000000000001E-3</v>
      </c>
      <c r="K26" s="3">
        <v>34472</v>
      </c>
      <c r="L26" s="8">
        <v>7.0000000000000001E-3</v>
      </c>
      <c r="M26" s="3">
        <v>1157</v>
      </c>
      <c r="N26" s="8">
        <v>1E-3</v>
      </c>
      <c r="O26" s="3">
        <v>11911</v>
      </c>
      <c r="P26" s="8">
        <v>0.01</v>
      </c>
      <c r="Q26" s="3">
        <v>37806</v>
      </c>
      <c r="R26" s="8">
        <v>0.02</v>
      </c>
      <c r="S26" s="3">
        <v>9717</v>
      </c>
      <c r="T26" s="8">
        <v>8.0000000000000002E-3</v>
      </c>
      <c r="U26" s="3">
        <v>60591</v>
      </c>
      <c r="V26" s="8">
        <v>1.2E-2</v>
      </c>
      <c r="W26" s="3">
        <v>5861</v>
      </c>
      <c r="X26" s="8">
        <v>6.0000000000000001E-3</v>
      </c>
      <c r="Y26" s="3">
        <v>22594</v>
      </c>
      <c r="Z26" s="8">
        <v>1.6E-2</v>
      </c>
      <c r="AA26" s="3">
        <v>43662</v>
      </c>
      <c r="AB26" s="8">
        <v>1.9E-2</v>
      </c>
      <c r="AC26" s="3">
        <v>13971</v>
      </c>
      <c r="AD26" s="8">
        <v>0.01</v>
      </c>
      <c r="AE26" s="3">
        <v>86089</v>
      </c>
      <c r="AF26" s="8">
        <v>1.4E-2</v>
      </c>
      <c r="AG26" s="3">
        <v>3730</v>
      </c>
      <c r="AH26" s="8">
        <v>3.0000000000000001E-3</v>
      </c>
      <c r="AI26" s="3">
        <v>23261</v>
      </c>
      <c r="AJ26" s="8">
        <v>1.4999999999999999E-2</v>
      </c>
      <c r="AK26" s="3">
        <v>34858</v>
      </c>
      <c r="AL26" s="8">
        <v>1.4E-2</v>
      </c>
      <c r="AM26" s="3">
        <v>7706</v>
      </c>
      <c r="AN26" s="8">
        <v>5.0000000000000001E-3</v>
      </c>
      <c r="AO26" s="3">
        <v>69555</v>
      </c>
      <c r="AP26" s="8">
        <v>0.01</v>
      </c>
      <c r="AQ26" s="3">
        <v>1378</v>
      </c>
      <c r="AR26" s="8">
        <v>1E-3</v>
      </c>
    </row>
    <row r="27" spans="1:44" x14ac:dyDescent="0.25">
      <c r="A27" s="20"/>
      <c r="B27" s="2" t="s">
        <v>33</v>
      </c>
      <c r="C27" s="3">
        <v>23773</v>
      </c>
      <c r="D27" s="4">
        <v>2.7E-2</v>
      </c>
      <c r="E27" s="3">
        <v>20387</v>
      </c>
      <c r="F27" s="8">
        <v>0.02</v>
      </c>
      <c r="G27" s="3">
        <v>63790</v>
      </c>
      <c r="H27" s="8">
        <v>3.5000000000000003E-2</v>
      </c>
      <c r="I27" s="3">
        <v>32905</v>
      </c>
      <c r="J27" s="8">
        <v>2.8000000000000001E-2</v>
      </c>
      <c r="K27" s="3">
        <v>140855</v>
      </c>
      <c r="L27" s="8">
        <v>2.9000000000000001E-2</v>
      </c>
      <c r="M27" s="3">
        <v>24219</v>
      </c>
      <c r="N27" s="8">
        <v>2.5999999999999999E-2</v>
      </c>
      <c r="O27" s="3">
        <v>48401</v>
      </c>
      <c r="P27" s="8">
        <v>4.1000000000000002E-2</v>
      </c>
      <c r="Q27" s="3">
        <v>57526</v>
      </c>
      <c r="R27" s="8">
        <v>3.1E-2</v>
      </c>
      <c r="S27" s="3">
        <v>36780</v>
      </c>
      <c r="T27" s="8">
        <v>3.1E-2</v>
      </c>
      <c r="U27" s="3">
        <v>166927</v>
      </c>
      <c r="V27" s="8">
        <v>3.2000000000000001E-2</v>
      </c>
      <c r="W27" s="3">
        <v>30118</v>
      </c>
      <c r="X27" s="8">
        <v>2.9000000000000001E-2</v>
      </c>
      <c r="Y27" s="3">
        <v>49902</v>
      </c>
      <c r="Z27" s="8">
        <v>3.5000000000000003E-2</v>
      </c>
      <c r="AA27" s="3">
        <v>71786</v>
      </c>
      <c r="AB27" s="8">
        <v>3.1E-2</v>
      </c>
      <c r="AC27" s="3">
        <v>52644</v>
      </c>
      <c r="AD27" s="8">
        <v>3.7999999999999999E-2</v>
      </c>
      <c r="AE27" s="3">
        <v>204450</v>
      </c>
      <c r="AF27" s="8">
        <v>3.3000000000000002E-2</v>
      </c>
      <c r="AG27" s="3">
        <v>29594</v>
      </c>
      <c r="AH27" s="8">
        <v>2.3E-2</v>
      </c>
      <c r="AI27" s="3">
        <v>45003</v>
      </c>
      <c r="AJ27" s="8">
        <v>2.8000000000000001E-2</v>
      </c>
      <c r="AK27" s="3">
        <v>60407</v>
      </c>
      <c r="AL27" s="8">
        <v>2.4E-2</v>
      </c>
      <c r="AM27" s="3">
        <v>25732</v>
      </c>
      <c r="AN27" s="8">
        <v>1.7000000000000001E-2</v>
      </c>
      <c r="AO27" s="3">
        <v>160736</v>
      </c>
      <c r="AP27" s="8">
        <v>2.3E-2</v>
      </c>
      <c r="AQ27" s="3">
        <v>12791</v>
      </c>
      <c r="AR27" s="8">
        <v>0.01</v>
      </c>
    </row>
    <row r="28" spans="1:44" ht="45" x14ac:dyDescent="0.25">
      <c r="A28" s="20"/>
      <c r="B28" s="2" t="s">
        <v>34</v>
      </c>
      <c r="C28" s="3">
        <v>11424</v>
      </c>
      <c r="D28" s="4">
        <v>1.2999999999999999E-2</v>
      </c>
      <c r="E28" s="3">
        <v>36320</v>
      </c>
      <c r="F28" s="8">
        <v>3.5000000000000003E-2</v>
      </c>
      <c r="G28" s="3">
        <v>49271</v>
      </c>
      <c r="H28" s="8">
        <v>2.7E-2</v>
      </c>
      <c r="I28" s="3">
        <v>32463</v>
      </c>
      <c r="J28" s="8">
        <v>2.7E-2</v>
      </c>
      <c r="K28" s="3">
        <v>129478</v>
      </c>
      <c r="L28" s="8">
        <v>2.5999999999999999E-2</v>
      </c>
      <c r="M28" s="3">
        <v>26747</v>
      </c>
      <c r="N28" s="8">
        <v>2.8000000000000001E-2</v>
      </c>
      <c r="O28" s="3">
        <v>51376</v>
      </c>
      <c r="P28" s="8">
        <v>4.2999999999999997E-2</v>
      </c>
      <c r="Q28" s="3">
        <v>109067</v>
      </c>
      <c r="R28" s="8">
        <v>5.8999999999999997E-2</v>
      </c>
      <c r="S28" s="3">
        <v>49676</v>
      </c>
      <c r="T28" s="8">
        <v>4.2000000000000003E-2</v>
      </c>
      <c r="U28" s="3">
        <v>236866</v>
      </c>
      <c r="V28" s="8">
        <v>4.5999999999999999E-2</v>
      </c>
      <c r="W28" s="3">
        <v>29943</v>
      </c>
      <c r="X28" s="8">
        <v>2.9000000000000001E-2</v>
      </c>
      <c r="Y28" s="3">
        <v>77046</v>
      </c>
      <c r="Z28" s="8">
        <v>5.5E-2</v>
      </c>
      <c r="AA28" s="3">
        <v>157019</v>
      </c>
      <c r="AB28" s="8">
        <v>6.7000000000000004E-2</v>
      </c>
      <c r="AC28" s="3">
        <v>53480</v>
      </c>
      <c r="AD28" s="8">
        <v>3.7999999999999999E-2</v>
      </c>
      <c r="AE28" s="3">
        <v>317488</v>
      </c>
      <c r="AF28" s="8">
        <v>5.0999999999999997E-2</v>
      </c>
      <c r="AG28" s="3">
        <v>45321</v>
      </c>
      <c r="AH28" s="8">
        <v>3.5000000000000003E-2</v>
      </c>
      <c r="AI28" s="3">
        <v>72724</v>
      </c>
      <c r="AJ28" s="8">
        <v>4.5999999999999999E-2</v>
      </c>
      <c r="AK28" s="3">
        <v>145528</v>
      </c>
      <c r="AL28" s="8">
        <v>5.7000000000000002E-2</v>
      </c>
      <c r="AM28" s="3">
        <v>52372</v>
      </c>
      <c r="AN28" s="8">
        <v>3.5000000000000003E-2</v>
      </c>
      <c r="AO28" s="3">
        <v>315945</v>
      </c>
      <c r="AP28" s="8">
        <v>4.5999999999999999E-2</v>
      </c>
      <c r="AQ28" s="3">
        <v>22588</v>
      </c>
      <c r="AR28" s="8">
        <v>1.7999999999999999E-2</v>
      </c>
    </row>
    <row r="29" spans="1:44" x14ac:dyDescent="0.25">
      <c r="A29" s="20"/>
      <c r="B29" s="2" t="s">
        <v>21</v>
      </c>
      <c r="C29" s="3">
        <v>192</v>
      </c>
      <c r="D29" s="4">
        <v>0</v>
      </c>
      <c r="E29" s="3">
        <v>423</v>
      </c>
      <c r="F29" s="8">
        <v>0</v>
      </c>
      <c r="G29" s="3">
        <v>5135</v>
      </c>
      <c r="H29" s="8">
        <v>3.0000000000000001E-3</v>
      </c>
      <c r="I29" s="3">
        <v>3782</v>
      </c>
      <c r="J29" s="8">
        <v>3.0000000000000001E-3</v>
      </c>
      <c r="K29" s="3">
        <v>9532</v>
      </c>
      <c r="L29" s="8">
        <v>2E-3</v>
      </c>
      <c r="M29" s="3">
        <v>925</v>
      </c>
      <c r="N29" s="8">
        <v>1E-3</v>
      </c>
      <c r="O29" s="3">
        <v>1883</v>
      </c>
      <c r="P29" s="8">
        <v>2E-3</v>
      </c>
      <c r="Q29" s="3">
        <v>2357</v>
      </c>
      <c r="R29" s="8">
        <v>1E-3</v>
      </c>
      <c r="S29" s="3">
        <v>6509</v>
      </c>
      <c r="T29" s="8">
        <v>6.0000000000000001E-3</v>
      </c>
      <c r="U29" s="3">
        <v>11673</v>
      </c>
      <c r="V29" s="8">
        <v>2E-3</v>
      </c>
      <c r="W29" s="3">
        <v>4192</v>
      </c>
      <c r="X29" s="8">
        <v>4.0000000000000001E-3</v>
      </c>
      <c r="Y29" s="3">
        <v>1995</v>
      </c>
      <c r="Z29" s="8">
        <v>1E-3</v>
      </c>
      <c r="AA29" s="3">
        <v>14800</v>
      </c>
      <c r="AB29" s="8">
        <v>6.0000000000000001E-3</v>
      </c>
      <c r="AC29" s="3">
        <v>5028</v>
      </c>
      <c r="AD29" s="8">
        <v>4.0000000000000001E-3</v>
      </c>
      <c r="AE29" s="3">
        <v>26016</v>
      </c>
      <c r="AF29" s="8">
        <v>4.0000000000000001E-3</v>
      </c>
      <c r="AG29" s="3">
        <v>552</v>
      </c>
      <c r="AH29" s="8">
        <v>0</v>
      </c>
      <c r="AI29" s="3">
        <v>4481</v>
      </c>
      <c r="AJ29" s="8">
        <v>3.0000000000000001E-3</v>
      </c>
      <c r="AK29" s="3">
        <v>17646</v>
      </c>
      <c r="AL29" s="8">
        <v>7.0000000000000001E-3</v>
      </c>
      <c r="AM29" s="3">
        <v>0</v>
      </c>
      <c r="AN29" s="8">
        <v>0</v>
      </c>
      <c r="AO29" s="3">
        <v>22678</v>
      </c>
      <c r="AP29" s="8">
        <v>3.0000000000000001E-3</v>
      </c>
      <c r="AQ29" s="3">
        <v>739</v>
      </c>
      <c r="AR29" s="8">
        <v>1E-3</v>
      </c>
    </row>
    <row r="30" spans="1:44" x14ac:dyDescent="0.25">
      <c r="A30" s="20"/>
      <c r="B30" s="2" t="s">
        <v>20</v>
      </c>
      <c r="C30" s="3">
        <v>347</v>
      </c>
      <c r="D30" s="4">
        <v>0</v>
      </c>
      <c r="E30" s="3">
        <v>2536</v>
      </c>
      <c r="F30" s="8">
        <v>2E-3</v>
      </c>
      <c r="G30" s="3">
        <v>25436</v>
      </c>
      <c r="H30" s="8">
        <v>1.4E-2</v>
      </c>
      <c r="I30" s="3">
        <v>3152</v>
      </c>
      <c r="J30" s="8">
        <v>3.0000000000000001E-3</v>
      </c>
      <c r="K30" s="3">
        <v>31471</v>
      </c>
      <c r="L30" s="8">
        <v>6.0000000000000001E-3</v>
      </c>
      <c r="M30" s="3">
        <v>811</v>
      </c>
      <c r="N30" s="8">
        <v>1E-3</v>
      </c>
      <c r="O30" s="3">
        <v>4785</v>
      </c>
      <c r="P30" s="8">
        <v>4.0000000000000001E-3</v>
      </c>
      <c r="Q30" s="3">
        <v>24757</v>
      </c>
      <c r="R30" s="8">
        <v>1.2999999999999999E-2</v>
      </c>
      <c r="S30" s="3">
        <v>1036</v>
      </c>
      <c r="T30" s="8">
        <v>1E-3</v>
      </c>
      <c r="U30" s="3">
        <v>31389</v>
      </c>
      <c r="V30" s="8">
        <v>6.0000000000000001E-3</v>
      </c>
      <c r="W30" s="3">
        <v>167</v>
      </c>
      <c r="X30" s="8">
        <v>0</v>
      </c>
      <c r="Y30" s="3">
        <v>2891</v>
      </c>
      <c r="Z30" s="8">
        <v>2E-3</v>
      </c>
      <c r="AA30" s="3">
        <v>67350</v>
      </c>
      <c r="AB30" s="8">
        <v>2.9000000000000001E-2</v>
      </c>
      <c r="AC30" s="3">
        <v>4504</v>
      </c>
      <c r="AD30" s="8">
        <v>3.0000000000000001E-3</v>
      </c>
      <c r="AE30" s="3">
        <v>74912</v>
      </c>
      <c r="AF30" s="8">
        <v>1.2E-2</v>
      </c>
      <c r="AG30" s="3">
        <v>5842</v>
      </c>
      <c r="AH30" s="8">
        <v>5.0000000000000001E-3</v>
      </c>
      <c r="AI30" s="3">
        <v>6342</v>
      </c>
      <c r="AJ30" s="8">
        <v>4.0000000000000001E-3</v>
      </c>
      <c r="AK30" s="3">
        <v>64077</v>
      </c>
      <c r="AL30" s="8">
        <v>2.5000000000000001E-2</v>
      </c>
      <c r="AM30" s="3">
        <v>6051</v>
      </c>
      <c r="AN30" s="8">
        <v>4.0000000000000001E-3</v>
      </c>
      <c r="AO30" s="3">
        <v>82312</v>
      </c>
      <c r="AP30" s="8">
        <v>1.2E-2</v>
      </c>
      <c r="AQ30" s="3">
        <v>1261</v>
      </c>
      <c r="AR30" s="8">
        <v>1E-3</v>
      </c>
    </row>
    <row r="31" spans="1:44" ht="30" x14ac:dyDescent="0.25">
      <c r="A31" s="20"/>
      <c r="B31" s="2" t="s">
        <v>19</v>
      </c>
      <c r="C31" s="3">
        <v>206521</v>
      </c>
      <c r="D31" s="4">
        <v>0.23699999999999999</v>
      </c>
      <c r="E31" s="3">
        <v>332799</v>
      </c>
      <c r="F31" s="8">
        <v>0.32</v>
      </c>
      <c r="G31" s="3">
        <v>687559</v>
      </c>
      <c r="H31" s="8">
        <v>0.378</v>
      </c>
      <c r="I31" s="3">
        <v>283832</v>
      </c>
      <c r="J31" s="8">
        <v>0.24</v>
      </c>
      <c r="K31" s="3">
        <v>1510711</v>
      </c>
      <c r="L31" s="8">
        <v>0.307</v>
      </c>
      <c r="M31" s="3">
        <v>233020</v>
      </c>
      <c r="N31" s="8">
        <v>0.248</v>
      </c>
      <c r="O31" s="3">
        <v>374216</v>
      </c>
      <c r="P31" s="8">
        <v>0.316</v>
      </c>
      <c r="Q31" s="3">
        <v>747513</v>
      </c>
      <c r="R31" s="8">
        <v>0.40400000000000003</v>
      </c>
      <c r="S31" s="3">
        <v>272511</v>
      </c>
      <c r="T31" s="8">
        <v>0.23200000000000001</v>
      </c>
      <c r="U31" s="3">
        <v>1627261</v>
      </c>
      <c r="V31" s="8">
        <v>0.316</v>
      </c>
      <c r="W31" s="3">
        <v>201830</v>
      </c>
      <c r="X31" s="8">
        <v>0.193</v>
      </c>
      <c r="Y31" s="3">
        <v>389940</v>
      </c>
      <c r="Z31" s="8">
        <v>0.27700000000000002</v>
      </c>
      <c r="AA31" s="3">
        <v>950888</v>
      </c>
      <c r="AB31" s="8">
        <v>0.40699999999999997</v>
      </c>
      <c r="AC31" s="3">
        <v>294649</v>
      </c>
      <c r="AD31" s="8">
        <v>0.21</v>
      </c>
      <c r="AE31" s="3">
        <v>1837307</v>
      </c>
      <c r="AF31" s="8">
        <v>0.29699999999999999</v>
      </c>
      <c r="AG31" s="3">
        <v>275008</v>
      </c>
      <c r="AH31" s="8">
        <v>0.215</v>
      </c>
      <c r="AI31" s="3">
        <v>438457</v>
      </c>
      <c r="AJ31" s="8">
        <v>0.27500000000000002</v>
      </c>
      <c r="AK31" s="3">
        <v>989534</v>
      </c>
      <c r="AL31" s="8">
        <v>0.38900000000000001</v>
      </c>
      <c r="AM31" s="3">
        <v>302406</v>
      </c>
      <c r="AN31" s="8">
        <v>0.20100000000000001</v>
      </c>
      <c r="AO31" s="3">
        <v>2005405</v>
      </c>
      <c r="AP31" s="8">
        <v>0.28999999999999998</v>
      </c>
      <c r="AQ31" s="3">
        <v>249288</v>
      </c>
      <c r="AR31" s="8">
        <v>0.19400000000000001</v>
      </c>
    </row>
    <row r="32" spans="1:44" x14ac:dyDescent="0.25">
      <c r="A32" s="20"/>
      <c r="B32" s="2" t="s">
        <v>18</v>
      </c>
      <c r="C32" s="3">
        <v>2372</v>
      </c>
      <c r="D32" s="4">
        <v>3.0000000000000001E-3</v>
      </c>
      <c r="E32" s="3">
        <v>18947</v>
      </c>
      <c r="F32" s="8">
        <v>1.7999999999999999E-2</v>
      </c>
      <c r="G32" s="3">
        <v>114312</v>
      </c>
      <c r="H32" s="8">
        <v>6.3E-2</v>
      </c>
      <c r="I32" s="3">
        <v>13485</v>
      </c>
      <c r="J32" s="8">
        <v>1.0999999999999999E-2</v>
      </c>
      <c r="K32" s="3">
        <v>149117</v>
      </c>
      <c r="L32" s="8">
        <v>0.03</v>
      </c>
      <c r="M32" s="3">
        <v>3645</v>
      </c>
      <c r="N32" s="8">
        <v>4.0000000000000001E-3</v>
      </c>
      <c r="O32" s="3">
        <v>17910</v>
      </c>
      <c r="P32" s="8">
        <v>1.4999999999999999E-2</v>
      </c>
      <c r="Q32" s="3">
        <v>109064</v>
      </c>
      <c r="R32" s="8">
        <v>5.8999999999999997E-2</v>
      </c>
      <c r="S32" s="3">
        <v>9001</v>
      </c>
      <c r="T32" s="8">
        <v>8.0000000000000002E-3</v>
      </c>
      <c r="U32" s="3">
        <v>139620</v>
      </c>
      <c r="V32" s="8">
        <v>2.7E-2</v>
      </c>
      <c r="W32" s="3">
        <v>3187</v>
      </c>
      <c r="X32" s="8">
        <v>3.0000000000000001E-3</v>
      </c>
      <c r="Y32" s="3">
        <v>21197</v>
      </c>
      <c r="Z32" s="8">
        <v>1.4999999999999999E-2</v>
      </c>
      <c r="AA32" s="3">
        <v>187235</v>
      </c>
      <c r="AB32" s="8">
        <v>0.08</v>
      </c>
      <c r="AC32" s="3">
        <v>9654</v>
      </c>
      <c r="AD32" s="8">
        <v>7.0000000000000001E-3</v>
      </c>
      <c r="AE32" s="3">
        <v>221272</v>
      </c>
      <c r="AF32" s="8">
        <v>3.5999999999999997E-2</v>
      </c>
      <c r="AG32" s="3">
        <v>4339</v>
      </c>
      <c r="AH32" s="8">
        <v>3.0000000000000001E-3</v>
      </c>
      <c r="AI32" s="3">
        <v>21680</v>
      </c>
      <c r="AJ32" s="8">
        <v>1.4E-2</v>
      </c>
      <c r="AK32" s="3">
        <v>188156</v>
      </c>
      <c r="AL32" s="8">
        <v>7.3999999999999996E-2</v>
      </c>
      <c r="AM32" s="3">
        <v>7845</v>
      </c>
      <c r="AN32" s="8">
        <v>5.0000000000000001E-3</v>
      </c>
      <c r="AO32" s="3">
        <v>222021</v>
      </c>
      <c r="AP32" s="8">
        <v>3.2000000000000001E-2</v>
      </c>
      <c r="AQ32" s="3">
        <v>3603</v>
      </c>
      <c r="AR32" s="8">
        <v>3.0000000000000001E-3</v>
      </c>
    </row>
    <row r="33" spans="1:44" ht="30" x14ac:dyDescent="0.25">
      <c r="A33" s="20"/>
      <c r="B33" s="2" t="s">
        <v>17</v>
      </c>
      <c r="C33" s="3">
        <v>907</v>
      </c>
      <c r="D33" s="4">
        <v>1E-3</v>
      </c>
      <c r="E33" s="3">
        <v>9280</v>
      </c>
      <c r="F33" s="8">
        <v>8.9999999999999993E-3</v>
      </c>
      <c r="G33" s="3">
        <v>28977</v>
      </c>
      <c r="H33" s="8">
        <v>1.6E-2</v>
      </c>
      <c r="I33" s="3">
        <v>4915</v>
      </c>
      <c r="J33" s="8">
        <v>4.0000000000000001E-3</v>
      </c>
      <c r="K33" s="3">
        <v>44079</v>
      </c>
      <c r="L33" s="8">
        <v>8.9999999999999993E-3</v>
      </c>
      <c r="M33" s="3">
        <v>3952</v>
      </c>
      <c r="N33" s="8">
        <v>4.0000000000000001E-3</v>
      </c>
      <c r="O33" s="3">
        <v>3178</v>
      </c>
      <c r="P33" s="8">
        <v>3.0000000000000001E-3</v>
      </c>
      <c r="Q33" s="3">
        <v>12740</v>
      </c>
      <c r="R33" s="8">
        <v>7.0000000000000001E-3</v>
      </c>
      <c r="S33" s="3">
        <v>1946</v>
      </c>
      <c r="T33" s="8">
        <v>2E-3</v>
      </c>
      <c r="U33" s="3">
        <v>21816</v>
      </c>
      <c r="V33" s="8">
        <v>4.0000000000000001E-3</v>
      </c>
      <c r="W33" s="3">
        <v>5890</v>
      </c>
      <c r="X33" s="8">
        <v>6.0000000000000001E-3</v>
      </c>
      <c r="Y33" s="3">
        <v>11319</v>
      </c>
      <c r="Z33" s="8">
        <v>8.0000000000000002E-3</v>
      </c>
      <c r="AA33" s="3">
        <v>13015</v>
      </c>
      <c r="AB33" s="8">
        <v>6.0000000000000001E-3</v>
      </c>
      <c r="AC33" s="3">
        <v>11446</v>
      </c>
      <c r="AD33" s="8">
        <v>8.0000000000000002E-3</v>
      </c>
      <c r="AE33" s="3">
        <v>41671</v>
      </c>
      <c r="AF33" s="8">
        <v>7.0000000000000001E-3</v>
      </c>
      <c r="AG33" s="3">
        <v>6724</v>
      </c>
      <c r="AH33" s="8">
        <v>5.0000000000000001E-3</v>
      </c>
      <c r="AI33" s="3">
        <v>6309</v>
      </c>
      <c r="AJ33" s="8">
        <v>4.0000000000000001E-3</v>
      </c>
      <c r="AK33" s="3">
        <v>12635</v>
      </c>
      <c r="AL33" s="8">
        <v>5.0000000000000001E-3</v>
      </c>
      <c r="AM33" s="3">
        <v>5985</v>
      </c>
      <c r="AN33" s="8">
        <v>4.0000000000000001E-3</v>
      </c>
      <c r="AO33" s="3">
        <v>31654</v>
      </c>
      <c r="AP33" s="8">
        <v>5.0000000000000001E-3</v>
      </c>
      <c r="AQ33" s="3">
        <v>4615</v>
      </c>
      <c r="AR33" s="8">
        <v>4.0000000000000001E-3</v>
      </c>
    </row>
    <row r="34" spans="1:44" x14ac:dyDescent="0.25">
      <c r="A34" s="20"/>
      <c r="B34" s="2" t="s">
        <v>16</v>
      </c>
      <c r="C34" s="3">
        <v>193</v>
      </c>
      <c r="D34" s="4">
        <v>0</v>
      </c>
      <c r="E34" s="3">
        <v>4041</v>
      </c>
      <c r="F34" s="8">
        <v>4.0000000000000001E-3</v>
      </c>
      <c r="G34" s="3">
        <v>22362</v>
      </c>
      <c r="H34" s="8">
        <v>1.2E-2</v>
      </c>
      <c r="I34" s="3">
        <v>2979</v>
      </c>
      <c r="J34" s="8">
        <v>3.0000000000000001E-3</v>
      </c>
      <c r="K34" s="3">
        <v>29575</v>
      </c>
      <c r="L34" s="8">
        <v>6.0000000000000001E-3</v>
      </c>
      <c r="M34" s="3">
        <v>2538</v>
      </c>
      <c r="N34" s="8">
        <v>3.0000000000000001E-3</v>
      </c>
      <c r="O34" s="3">
        <v>8101</v>
      </c>
      <c r="P34" s="8">
        <v>7.0000000000000001E-3</v>
      </c>
      <c r="Q34" s="3">
        <v>34866</v>
      </c>
      <c r="R34" s="8">
        <v>1.9E-2</v>
      </c>
      <c r="S34" s="3">
        <v>3758</v>
      </c>
      <c r="T34" s="8">
        <v>3.0000000000000001E-3</v>
      </c>
      <c r="U34" s="3">
        <v>49263</v>
      </c>
      <c r="V34" s="8">
        <v>0.01</v>
      </c>
      <c r="W34" s="3">
        <v>629</v>
      </c>
      <c r="X34" s="8">
        <v>1E-3</v>
      </c>
      <c r="Y34" s="3">
        <v>5707</v>
      </c>
      <c r="Z34" s="8">
        <v>4.0000000000000001E-3</v>
      </c>
      <c r="AA34" s="3">
        <v>57295</v>
      </c>
      <c r="AB34" s="8">
        <v>2.5000000000000001E-2</v>
      </c>
      <c r="AC34" s="3">
        <v>3211</v>
      </c>
      <c r="AD34" s="8">
        <v>2E-3</v>
      </c>
      <c r="AE34" s="3">
        <v>66842</v>
      </c>
      <c r="AF34" s="8">
        <v>1.0999999999999999E-2</v>
      </c>
      <c r="AG34" s="3">
        <v>1407</v>
      </c>
      <c r="AH34" s="8">
        <v>1E-3</v>
      </c>
      <c r="AI34" s="3">
        <v>6141</v>
      </c>
      <c r="AJ34" s="8">
        <v>4.0000000000000001E-3</v>
      </c>
      <c r="AK34" s="3">
        <v>28606</v>
      </c>
      <c r="AL34" s="8">
        <v>1.0999999999999999E-2</v>
      </c>
      <c r="AM34" s="3">
        <v>4486</v>
      </c>
      <c r="AN34" s="8">
        <v>3.0000000000000001E-3</v>
      </c>
      <c r="AO34" s="3">
        <v>40640</v>
      </c>
      <c r="AP34" s="8">
        <v>6.0000000000000001E-3</v>
      </c>
      <c r="AQ34" s="3">
        <v>0</v>
      </c>
      <c r="AR34" s="8">
        <v>0</v>
      </c>
    </row>
    <row r="35" spans="1:44" x14ac:dyDescent="0.25">
      <c r="A35" s="20"/>
      <c r="B35" s="2" t="s">
        <v>15</v>
      </c>
      <c r="C35" s="3">
        <v>4122</v>
      </c>
      <c r="D35" s="4">
        <v>5.0000000000000001E-3</v>
      </c>
      <c r="E35" s="3">
        <v>11465</v>
      </c>
      <c r="F35" s="8">
        <v>1.0999999999999999E-2</v>
      </c>
      <c r="G35" s="3">
        <v>48920</v>
      </c>
      <c r="H35" s="8">
        <v>2.7E-2</v>
      </c>
      <c r="I35" s="3">
        <v>13528</v>
      </c>
      <c r="J35" s="8">
        <v>1.0999999999999999E-2</v>
      </c>
      <c r="K35" s="3">
        <v>78035</v>
      </c>
      <c r="L35" s="8">
        <v>1.6E-2</v>
      </c>
      <c r="M35" s="3">
        <v>5145</v>
      </c>
      <c r="N35" s="8">
        <v>5.0000000000000001E-3</v>
      </c>
      <c r="O35" s="3">
        <v>14026</v>
      </c>
      <c r="P35" s="8">
        <v>1.2E-2</v>
      </c>
      <c r="Q35" s="3">
        <v>80490</v>
      </c>
      <c r="R35" s="8">
        <v>4.3999999999999997E-2</v>
      </c>
      <c r="S35" s="3">
        <v>24687</v>
      </c>
      <c r="T35" s="8">
        <v>2.1000000000000001E-2</v>
      </c>
      <c r="U35" s="3">
        <v>124348</v>
      </c>
      <c r="V35" s="8">
        <v>2.4E-2</v>
      </c>
      <c r="W35" s="3">
        <v>5758</v>
      </c>
      <c r="X35" s="8">
        <v>5.0000000000000001E-3</v>
      </c>
      <c r="Y35" s="3">
        <v>22688</v>
      </c>
      <c r="Z35" s="8">
        <v>1.6E-2</v>
      </c>
      <c r="AA35" s="3">
        <v>81973</v>
      </c>
      <c r="AB35" s="8">
        <v>3.5000000000000003E-2</v>
      </c>
      <c r="AC35" s="3">
        <v>19444</v>
      </c>
      <c r="AD35" s="8">
        <v>1.4E-2</v>
      </c>
      <c r="AE35" s="3">
        <v>129863</v>
      </c>
      <c r="AF35" s="8">
        <v>2.1000000000000001E-2</v>
      </c>
      <c r="AG35" s="3">
        <v>7141</v>
      </c>
      <c r="AH35" s="8">
        <v>6.0000000000000001E-3</v>
      </c>
      <c r="AI35" s="3">
        <v>17954</v>
      </c>
      <c r="AJ35" s="8">
        <v>1.0999999999999999E-2</v>
      </c>
      <c r="AK35" s="3">
        <v>49840</v>
      </c>
      <c r="AL35" s="8">
        <v>0.02</v>
      </c>
      <c r="AM35" s="3">
        <v>14146</v>
      </c>
      <c r="AN35" s="8">
        <v>8.9999999999999993E-3</v>
      </c>
      <c r="AO35" s="3">
        <v>89081</v>
      </c>
      <c r="AP35" s="8">
        <v>1.2999999999999999E-2</v>
      </c>
      <c r="AQ35" s="3">
        <v>5732</v>
      </c>
      <c r="AR35" s="8">
        <v>4.0000000000000001E-3</v>
      </c>
    </row>
    <row r="36" spans="1:44" ht="45" x14ac:dyDescent="0.25">
      <c r="A36" s="20"/>
      <c r="B36" s="2" t="s">
        <v>35</v>
      </c>
      <c r="C36" s="3">
        <v>0</v>
      </c>
      <c r="D36" s="4">
        <v>0</v>
      </c>
      <c r="E36" s="3">
        <v>1162</v>
      </c>
      <c r="F36" s="8">
        <v>1E-3</v>
      </c>
      <c r="G36" s="3">
        <v>1159</v>
      </c>
      <c r="H36" s="8">
        <v>1E-3</v>
      </c>
      <c r="I36" s="3">
        <v>2707</v>
      </c>
      <c r="J36" s="8">
        <v>2E-3</v>
      </c>
      <c r="K36" s="3">
        <v>5029</v>
      </c>
      <c r="L36" s="8">
        <v>1E-3</v>
      </c>
      <c r="M36" s="3">
        <v>278</v>
      </c>
      <c r="N36" s="8">
        <v>0</v>
      </c>
      <c r="O36" s="3">
        <v>2134</v>
      </c>
      <c r="P36" s="8">
        <v>2E-3</v>
      </c>
      <c r="Q36" s="3">
        <v>4705</v>
      </c>
      <c r="R36" s="8">
        <v>3.0000000000000001E-3</v>
      </c>
      <c r="S36" s="3">
        <v>773</v>
      </c>
      <c r="T36" s="8">
        <v>1E-3</v>
      </c>
      <c r="U36" s="3">
        <v>7889</v>
      </c>
      <c r="V36" s="8">
        <v>2E-3</v>
      </c>
      <c r="W36" s="3">
        <v>598</v>
      </c>
      <c r="X36" s="8">
        <v>1E-3</v>
      </c>
      <c r="Y36" s="3">
        <v>1366</v>
      </c>
      <c r="Z36" s="8">
        <v>1E-3</v>
      </c>
      <c r="AA36" s="3">
        <v>10099</v>
      </c>
      <c r="AB36" s="8">
        <v>4.0000000000000001E-3</v>
      </c>
      <c r="AC36" s="3">
        <v>1677</v>
      </c>
      <c r="AD36" s="8">
        <v>1E-3</v>
      </c>
      <c r="AE36" s="3">
        <v>13740</v>
      </c>
      <c r="AF36" s="8">
        <v>2E-3</v>
      </c>
      <c r="AG36" s="3">
        <v>398</v>
      </c>
      <c r="AH36" s="8">
        <v>0</v>
      </c>
      <c r="AI36" s="3">
        <v>2920</v>
      </c>
      <c r="AJ36" s="8">
        <v>2E-3</v>
      </c>
      <c r="AK36" s="3">
        <v>2402</v>
      </c>
      <c r="AL36" s="8">
        <v>1E-3</v>
      </c>
      <c r="AM36" s="3">
        <v>1353</v>
      </c>
      <c r="AN36" s="8">
        <v>1E-3</v>
      </c>
      <c r="AO36" s="3">
        <v>7073</v>
      </c>
      <c r="AP36" s="8">
        <v>1E-3</v>
      </c>
      <c r="AQ36" s="3">
        <v>0</v>
      </c>
      <c r="AR36" s="8">
        <v>0</v>
      </c>
    </row>
    <row r="37" spans="1:44" x14ac:dyDescent="0.25">
      <c r="A37" s="20"/>
      <c r="B37" s="2" t="s">
        <v>14</v>
      </c>
      <c r="C37" s="3">
        <v>43870</v>
      </c>
      <c r="D37" s="4">
        <v>0.05</v>
      </c>
      <c r="E37" s="3">
        <v>48684</v>
      </c>
      <c r="F37" s="8">
        <v>4.7E-2</v>
      </c>
      <c r="G37" s="3">
        <v>105095</v>
      </c>
      <c r="H37" s="8">
        <v>5.8000000000000003E-2</v>
      </c>
      <c r="I37" s="3">
        <v>59206</v>
      </c>
      <c r="J37" s="8">
        <v>0.05</v>
      </c>
      <c r="K37" s="3">
        <v>256856</v>
      </c>
      <c r="L37" s="8">
        <v>5.1999999999999998E-2</v>
      </c>
      <c r="M37" s="3">
        <v>46555</v>
      </c>
      <c r="N37" s="8">
        <v>0.05</v>
      </c>
      <c r="O37" s="3">
        <v>64998</v>
      </c>
      <c r="P37" s="8">
        <v>5.5E-2</v>
      </c>
      <c r="Q37" s="3">
        <v>92985</v>
      </c>
      <c r="R37" s="8">
        <v>0.05</v>
      </c>
      <c r="S37" s="3">
        <v>67374</v>
      </c>
      <c r="T37" s="8">
        <v>5.7000000000000002E-2</v>
      </c>
      <c r="U37" s="3">
        <v>271911</v>
      </c>
      <c r="V37" s="8">
        <v>5.2999999999999999E-2</v>
      </c>
      <c r="W37" s="3">
        <v>65829</v>
      </c>
      <c r="X37" s="8">
        <v>6.3E-2</v>
      </c>
      <c r="Y37" s="3">
        <v>114094</v>
      </c>
      <c r="Z37" s="8">
        <v>8.1000000000000003E-2</v>
      </c>
      <c r="AA37" s="3">
        <v>188087</v>
      </c>
      <c r="AB37" s="8">
        <v>0.08</v>
      </c>
      <c r="AC37" s="3">
        <v>119654</v>
      </c>
      <c r="AD37" s="8">
        <v>8.5000000000000006E-2</v>
      </c>
      <c r="AE37" s="3">
        <v>487664</v>
      </c>
      <c r="AF37" s="8">
        <v>7.9000000000000001E-2</v>
      </c>
      <c r="AG37" s="3">
        <v>98904</v>
      </c>
      <c r="AH37" s="8">
        <v>7.6999999999999999E-2</v>
      </c>
      <c r="AI37" s="3">
        <v>110879</v>
      </c>
      <c r="AJ37" s="8">
        <v>7.0000000000000007E-2</v>
      </c>
      <c r="AK37" s="3">
        <v>123371</v>
      </c>
      <c r="AL37" s="8">
        <v>4.9000000000000002E-2</v>
      </c>
      <c r="AM37" s="3">
        <v>74188</v>
      </c>
      <c r="AN37" s="8">
        <v>4.9000000000000002E-2</v>
      </c>
      <c r="AO37" s="3">
        <v>407342</v>
      </c>
      <c r="AP37" s="8">
        <v>5.8999999999999997E-2</v>
      </c>
      <c r="AQ37" s="3">
        <v>49364</v>
      </c>
      <c r="AR37" s="8">
        <v>3.7999999999999999E-2</v>
      </c>
    </row>
    <row r="39" spans="1:44" x14ac:dyDescent="0.25">
      <c r="B39" s="71" t="s">
        <v>214</v>
      </c>
      <c r="C39" s="71"/>
      <c r="D39" s="71"/>
      <c r="E39" s="71"/>
    </row>
    <row r="41" spans="1:44" x14ac:dyDescent="0.25">
      <c r="Z41" s="20"/>
      <c r="AA41" s="20"/>
      <c r="AB41" s="20"/>
      <c r="AC41" s="20"/>
      <c r="AD41" s="20"/>
      <c r="AG41" s="20"/>
      <c r="AH41" s="20"/>
      <c r="AI41" s="20"/>
      <c r="AJ41" s="20"/>
      <c r="AK41" s="20"/>
      <c r="AL41" s="20"/>
      <c r="AM41" s="20"/>
    </row>
    <row r="42" spans="1:44" x14ac:dyDescent="0.25">
      <c r="Z42" s="20"/>
      <c r="AA42" s="20"/>
      <c r="AB42" s="20"/>
      <c r="AC42" s="20"/>
      <c r="AD42" s="20"/>
      <c r="AG42" s="20"/>
      <c r="AH42" s="20"/>
      <c r="AI42" s="20"/>
      <c r="AJ42" s="20"/>
      <c r="AK42" s="20"/>
      <c r="AL42" s="20"/>
      <c r="AM42" s="20"/>
    </row>
    <row r="43" spans="1:44" x14ac:dyDescent="0.25">
      <c r="Z43" s="20"/>
      <c r="AA43" s="20"/>
      <c r="AB43" s="20"/>
      <c r="AC43" s="20"/>
      <c r="AD43" s="20"/>
      <c r="AG43" s="20"/>
      <c r="AH43" s="20"/>
      <c r="AI43" s="20"/>
      <c r="AJ43" s="20"/>
      <c r="AK43" s="20"/>
      <c r="AL43" s="20"/>
      <c r="AM43" s="20"/>
    </row>
    <row r="44" spans="1:44" x14ac:dyDescent="0.25">
      <c r="Z44" s="20"/>
      <c r="AA44" s="20"/>
      <c r="AB44" s="20"/>
      <c r="AC44" s="21"/>
      <c r="AD44" s="20"/>
      <c r="AG44" s="21"/>
      <c r="AH44" s="20"/>
      <c r="AI44" s="21"/>
      <c r="AJ44" s="20"/>
      <c r="AK44" s="21"/>
      <c r="AL44" s="20"/>
      <c r="AM44" s="21"/>
    </row>
    <row r="45" spans="1:44" x14ac:dyDescent="0.25">
      <c r="Z45" s="20"/>
      <c r="AA45" s="20"/>
      <c r="AB45" s="20"/>
      <c r="AC45" s="21"/>
      <c r="AD45" s="20"/>
      <c r="AG45" s="21"/>
      <c r="AH45" s="20"/>
      <c r="AI45" s="21"/>
      <c r="AJ45" s="20"/>
      <c r="AK45" s="21"/>
      <c r="AL45" s="20"/>
      <c r="AM45" s="21"/>
    </row>
    <row r="46" spans="1:44" x14ac:dyDescent="0.25">
      <c r="Z46" s="20"/>
      <c r="AA46" s="20"/>
      <c r="AB46" s="20"/>
      <c r="AC46" s="21"/>
      <c r="AD46" s="20"/>
      <c r="AG46" s="21"/>
      <c r="AH46" s="20"/>
      <c r="AI46" s="21"/>
      <c r="AJ46" s="20"/>
      <c r="AK46" s="21"/>
      <c r="AL46" s="20"/>
      <c r="AM46" s="21"/>
    </row>
    <row r="47" spans="1:44" x14ac:dyDescent="0.25">
      <c r="Z47" s="20"/>
      <c r="AA47" s="20"/>
      <c r="AB47" s="20"/>
      <c r="AC47" s="21"/>
      <c r="AD47" s="20"/>
      <c r="AG47" s="21"/>
      <c r="AH47" s="20"/>
      <c r="AI47" s="21"/>
      <c r="AJ47" s="20"/>
      <c r="AK47" s="21"/>
      <c r="AL47" s="20"/>
      <c r="AM47" s="21"/>
    </row>
    <row r="48" spans="1:44" x14ac:dyDescent="0.25">
      <c r="Z48" s="20"/>
      <c r="AA48" s="20"/>
      <c r="AB48" s="20"/>
      <c r="AC48" s="21"/>
      <c r="AD48" s="20"/>
      <c r="AG48" s="21"/>
      <c r="AH48" s="20"/>
      <c r="AI48" s="21"/>
      <c r="AJ48" s="20"/>
      <c r="AK48" s="21"/>
      <c r="AL48" s="20"/>
      <c r="AM48" s="21"/>
    </row>
    <row r="49" spans="26:39" x14ac:dyDescent="0.25">
      <c r="Z49" s="20"/>
      <c r="AA49" s="20"/>
      <c r="AB49" s="20"/>
      <c r="AC49" s="21"/>
      <c r="AD49" s="20"/>
      <c r="AG49" s="21"/>
      <c r="AH49" s="20"/>
      <c r="AI49" s="21"/>
      <c r="AJ49" s="20"/>
      <c r="AK49" s="21"/>
      <c r="AL49" s="20"/>
      <c r="AM49" s="21"/>
    </row>
    <row r="50" spans="26:39" x14ac:dyDescent="0.25">
      <c r="Z50" s="20"/>
      <c r="AA50" s="20"/>
      <c r="AB50" s="20"/>
      <c r="AC50" s="21"/>
      <c r="AD50" s="20"/>
      <c r="AG50" s="21"/>
      <c r="AH50" s="20"/>
      <c r="AI50" s="21"/>
      <c r="AJ50" s="20"/>
      <c r="AK50" s="21"/>
      <c r="AL50" s="20"/>
      <c r="AM50" s="21"/>
    </row>
    <row r="51" spans="26:39" x14ac:dyDescent="0.25">
      <c r="Z51" s="20"/>
      <c r="AA51" s="20"/>
      <c r="AB51" s="20"/>
      <c r="AC51" s="21"/>
      <c r="AD51" s="20"/>
      <c r="AG51" s="21"/>
      <c r="AH51" s="20"/>
      <c r="AI51" s="21"/>
      <c r="AJ51" s="20"/>
      <c r="AK51" s="21"/>
      <c r="AL51" s="20"/>
      <c r="AM51" s="21"/>
    </row>
    <row r="52" spans="26:39" x14ac:dyDescent="0.25">
      <c r="Z52" s="20"/>
      <c r="AA52" s="20"/>
      <c r="AB52" s="20"/>
      <c r="AC52" s="21"/>
      <c r="AD52" s="20"/>
      <c r="AG52" s="21"/>
      <c r="AH52" s="20"/>
      <c r="AI52" s="21"/>
      <c r="AJ52" s="20"/>
      <c r="AK52" s="21"/>
      <c r="AL52" s="20"/>
      <c r="AM52" s="21"/>
    </row>
    <row r="53" spans="26:39" x14ac:dyDescent="0.25">
      <c r="Z53" s="20"/>
      <c r="AA53" s="20"/>
      <c r="AB53" s="20"/>
      <c r="AC53" s="21"/>
      <c r="AD53" s="20"/>
      <c r="AG53" s="21"/>
      <c r="AH53" s="20"/>
      <c r="AI53" s="21"/>
      <c r="AJ53" s="20"/>
      <c r="AK53" s="21"/>
      <c r="AL53" s="20"/>
      <c r="AM53" s="21"/>
    </row>
    <row r="54" spans="26:39" x14ac:dyDescent="0.25">
      <c r="Z54" s="20"/>
      <c r="AA54" s="20"/>
      <c r="AB54" s="20"/>
      <c r="AC54" s="21"/>
      <c r="AD54" s="20"/>
      <c r="AG54" s="21"/>
      <c r="AH54" s="20"/>
      <c r="AI54" s="21"/>
      <c r="AJ54" s="20"/>
      <c r="AK54" s="21"/>
      <c r="AL54" s="20"/>
      <c r="AM54" s="21"/>
    </row>
    <row r="55" spans="26:39" x14ac:dyDescent="0.25">
      <c r="Z55" s="20"/>
      <c r="AA55" s="20"/>
      <c r="AB55" s="20"/>
      <c r="AC55" s="21"/>
      <c r="AD55" s="20"/>
      <c r="AG55" s="21"/>
      <c r="AH55" s="20"/>
      <c r="AI55" s="21"/>
      <c r="AJ55" s="20"/>
      <c r="AK55" s="21"/>
      <c r="AL55" s="20"/>
      <c r="AM55" s="21"/>
    </row>
    <row r="56" spans="26:39" x14ac:dyDescent="0.25">
      <c r="Z56" s="20"/>
      <c r="AA56" s="20"/>
      <c r="AB56" s="20"/>
      <c r="AC56" s="21"/>
      <c r="AD56" s="20"/>
      <c r="AG56" s="21"/>
      <c r="AH56" s="20"/>
      <c r="AI56" s="21"/>
      <c r="AJ56" s="20"/>
      <c r="AK56" s="21"/>
      <c r="AL56" s="20"/>
      <c r="AM56" s="21"/>
    </row>
    <row r="57" spans="26:39" x14ac:dyDescent="0.25">
      <c r="Z57" s="20"/>
      <c r="AA57" s="20"/>
      <c r="AB57" s="20"/>
      <c r="AC57" s="21"/>
      <c r="AD57" s="20"/>
      <c r="AG57" s="21"/>
      <c r="AH57" s="20"/>
      <c r="AI57" s="21"/>
      <c r="AJ57" s="20"/>
      <c r="AK57" s="21"/>
      <c r="AL57" s="20"/>
      <c r="AM57" s="21"/>
    </row>
    <row r="58" spans="26:39" x14ac:dyDescent="0.25">
      <c r="Z58" s="20"/>
      <c r="AA58" s="20"/>
      <c r="AB58" s="20"/>
      <c r="AC58" s="21"/>
      <c r="AD58" s="20"/>
      <c r="AG58" s="21"/>
      <c r="AH58" s="20"/>
      <c r="AI58" s="21"/>
      <c r="AJ58" s="20"/>
      <c r="AK58" s="21"/>
      <c r="AL58" s="20"/>
      <c r="AM58" s="21"/>
    </row>
    <row r="59" spans="26:39" x14ac:dyDescent="0.25">
      <c r="Z59" s="20"/>
      <c r="AA59" s="20"/>
      <c r="AB59" s="20"/>
      <c r="AC59" s="21"/>
      <c r="AD59" s="20"/>
      <c r="AG59" s="21"/>
      <c r="AH59" s="20"/>
      <c r="AI59" s="21"/>
      <c r="AJ59" s="20"/>
      <c r="AK59" s="21"/>
      <c r="AL59" s="20"/>
      <c r="AM59" s="21"/>
    </row>
    <row r="60" spans="26:39" x14ac:dyDescent="0.25">
      <c r="Z60" s="20"/>
      <c r="AA60" s="20"/>
      <c r="AB60" s="20"/>
      <c r="AC60" s="21"/>
      <c r="AD60" s="20"/>
      <c r="AG60" s="21"/>
      <c r="AH60" s="20"/>
      <c r="AI60" s="21"/>
      <c r="AJ60" s="20"/>
      <c r="AK60" s="21"/>
      <c r="AL60" s="20"/>
      <c r="AM60" s="21"/>
    </row>
    <row r="61" spans="26:39" x14ac:dyDescent="0.25">
      <c r="Z61" s="20"/>
      <c r="AA61" s="20"/>
      <c r="AB61" s="20"/>
      <c r="AC61" s="21"/>
      <c r="AD61" s="20"/>
      <c r="AG61" s="21"/>
      <c r="AH61" s="20"/>
      <c r="AI61" s="21"/>
      <c r="AJ61" s="20"/>
      <c r="AK61" s="21"/>
      <c r="AL61" s="20"/>
      <c r="AM61" s="21"/>
    </row>
    <row r="62" spans="26:39" x14ac:dyDescent="0.25">
      <c r="Z62" s="20"/>
      <c r="AA62" s="20"/>
      <c r="AB62" s="20"/>
      <c r="AC62" s="21"/>
      <c r="AD62" s="20"/>
      <c r="AG62" s="21"/>
      <c r="AH62" s="20"/>
      <c r="AI62" s="21"/>
      <c r="AJ62" s="20"/>
      <c r="AK62" s="21"/>
      <c r="AL62" s="20"/>
      <c r="AM62" s="21"/>
    </row>
    <row r="63" spans="26:39" x14ac:dyDescent="0.25">
      <c r="Z63" s="20"/>
      <c r="AA63" s="20"/>
      <c r="AB63" s="20"/>
      <c r="AC63" s="21"/>
      <c r="AD63" s="20"/>
      <c r="AG63" s="21"/>
      <c r="AH63" s="20"/>
      <c r="AI63" s="21"/>
      <c r="AJ63" s="20"/>
      <c r="AK63" s="21"/>
      <c r="AL63" s="20"/>
      <c r="AM63" s="21"/>
    </row>
    <row r="64" spans="26:39" x14ac:dyDescent="0.25">
      <c r="Z64" s="20"/>
      <c r="AA64" s="20"/>
      <c r="AB64" s="20"/>
      <c r="AC64" s="21"/>
      <c r="AD64" s="20"/>
      <c r="AG64" s="21"/>
      <c r="AH64" s="20"/>
      <c r="AI64" s="21"/>
      <c r="AJ64" s="20"/>
      <c r="AK64" s="21"/>
      <c r="AL64" s="20"/>
      <c r="AM64" s="21"/>
    </row>
    <row r="65" spans="26:39" x14ac:dyDescent="0.25">
      <c r="Z65" s="20"/>
      <c r="AA65" s="20"/>
      <c r="AB65" s="20"/>
      <c r="AC65" s="21"/>
      <c r="AD65" s="20"/>
      <c r="AG65" s="21"/>
      <c r="AH65" s="20"/>
      <c r="AI65" s="21"/>
      <c r="AJ65" s="20"/>
      <c r="AK65" s="21"/>
      <c r="AL65" s="20"/>
      <c r="AM65" s="21"/>
    </row>
    <row r="66" spans="26:39" x14ac:dyDescent="0.25">
      <c r="Z66" s="20"/>
      <c r="AA66" s="20"/>
      <c r="AB66" s="20"/>
      <c r="AC66" s="21"/>
      <c r="AD66" s="20"/>
      <c r="AG66" s="21"/>
      <c r="AH66" s="20"/>
      <c r="AI66" s="21"/>
      <c r="AJ66" s="20"/>
      <c r="AK66" s="21"/>
      <c r="AL66" s="20"/>
      <c r="AM66" s="21"/>
    </row>
    <row r="67" spans="26:39" x14ac:dyDescent="0.25">
      <c r="Z67" s="20"/>
      <c r="AA67" s="20"/>
      <c r="AB67" s="20"/>
      <c r="AC67" s="21"/>
      <c r="AD67" s="20"/>
      <c r="AG67" s="21"/>
      <c r="AH67" s="20"/>
      <c r="AI67" s="21"/>
      <c r="AJ67" s="20"/>
      <c r="AK67" s="21"/>
      <c r="AL67" s="20"/>
      <c r="AM67" s="21"/>
    </row>
    <row r="68" spans="26:39" x14ac:dyDescent="0.25">
      <c r="Z68" s="20"/>
      <c r="AA68" s="20"/>
      <c r="AB68" s="20"/>
      <c r="AC68" s="21"/>
      <c r="AD68" s="20"/>
      <c r="AG68" s="21"/>
      <c r="AH68" s="20"/>
      <c r="AI68" s="21"/>
      <c r="AJ68" s="20"/>
      <c r="AK68" s="21"/>
      <c r="AL68" s="20"/>
      <c r="AM68" s="21"/>
    </row>
    <row r="69" spans="26:39" x14ac:dyDescent="0.25">
      <c r="Z69" s="20"/>
      <c r="AA69" s="20"/>
      <c r="AB69" s="20"/>
      <c r="AC69" s="21"/>
      <c r="AD69" s="20"/>
      <c r="AG69" s="21"/>
      <c r="AH69" s="20"/>
      <c r="AI69" s="21"/>
      <c r="AJ69" s="20"/>
      <c r="AK69" s="21"/>
      <c r="AL69" s="20"/>
      <c r="AM69" s="21"/>
    </row>
    <row r="70" spans="26:39" x14ac:dyDescent="0.25">
      <c r="Z70" s="20"/>
      <c r="AA70" s="20"/>
      <c r="AB70" s="20"/>
      <c r="AC70" s="21"/>
      <c r="AD70" s="20"/>
      <c r="AG70" s="21"/>
      <c r="AH70" s="20"/>
      <c r="AI70" s="21"/>
      <c r="AJ70" s="20"/>
      <c r="AK70" s="21"/>
      <c r="AL70" s="20"/>
      <c r="AM70" s="21"/>
    </row>
    <row r="71" spans="26:39" x14ac:dyDescent="0.25">
      <c r="Z71" s="20"/>
      <c r="AA71" s="20"/>
      <c r="AB71" s="20"/>
      <c r="AC71" s="21"/>
      <c r="AD71" s="20"/>
      <c r="AG71" s="21"/>
      <c r="AH71" s="20"/>
      <c r="AI71" s="21"/>
      <c r="AJ71" s="20"/>
      <c r="AK71" s="21"/>
      <c r="AL71" s="20"/>
      <c r="AM71" s="21"/>
    </row>
    <row r="72" spans="26:39" x14ac:dyDescent="0.25">
      <c r="Z72" s="20"/>
      <c r="AA72" s="20"/>
      <c r="AB72" s="20"/>
      <c r="AC72" s="21"/>
      <c r="AD72" s="20"/>
      <c r="AG72" s="21"/>
      <c r="AH72" s="20"/>
      <c r="AI72" s="21"/>
      <c r="AJ72" s="20"/>
      <c r="AK72" s="21"/>
      <c r="AL72" s="20"/>
      <c r="AM72" s="21"/>
    </row>
    <row r="73" spans="26:39" x14ac:dyDescent="0.25">
      <c r="Z73" s="20"/>
      <c r="AA73" s="20"/>
      <c r="AB73" s="20"/>
      <c r="AC73" s="21"/>
      <c r="AD73" s="20"/>
      <c r="AG73" s="21"/>
      <c r="AH73" s="20"/>
      <c r="AI73" s="21"/>
      <c r="AJ73" s="20"/>
      <c r="AK73" s="21"/>
      <c r="AL73" s="20"/>
      <c r="AM73" s="21"/>
    </row>
    <row r="74" spans="26:39" x14ac:dyDescent="0.25">
      <c r="Z74" s="20"/>
      <c r="AA74" s="20"/>
      <c r="AB74" s="20"/>
      <c r="AC74" s="21"/>
      <c r="AD74" s="20"/>
      <c r="AG74" s="21"/>
      <c r="AH74" s="20"/>
      <c r="AI74" s="21"/>
      <c r="AJ74" s="20"/>
      <c r="AK74" s="21"/>
      <c r="AL74" s="20"/>
      <c r="AM74" s="21"/>
    </row>
    <row r="75" spans="26:39" x14ac:dyDescent="0.25">
      <c r="Z75" s="20"/>
      <c r="AA75" s="20"/>
      <c r="AB75" s="20"/>
      <c r="AC75" s="21"/>
      <c r="AD75" s="20"/>
      <c r="AG75" s="21"/>
      <c r="AH75" s="20"/>
      <c r="AI75" s="21"/>
      <c r="AJ75" s="20"/>
      <c r="AK75" s="21"/>
      <c r="AL75" s="20"/>
      <c r="AM75" s="21"/>
    </row>
    <row r="76" spans="26:39" x14ac:dyDescent="0.25">
      <c r="Z76" s="20"/>
      <c r="AA76" s="20"/>
      <c r="AB76" s="20"/>
      <c r="AC76" s="20"/>
      <c r="AD76" s="20"/>
      <c r="AG76" s="20"/>
      <c r="AH76" s="20"/>
      <c r="AI76" s="20"/>
      <c r="AJ76" s="20"/>
      <c r="AK76" s="20"/>
      <c r="AL76" s="20"/>
      <c r="AM76" s="20"/>
    </row>
    <row r="77" spans="26:39" x14ac:dyDescent="0.25">
      <c r="Z77" s="20"/>
      <c r="AA77" s="20"/>
      <c r="AB77" s="20"/>
      <c r="AC77" s="20"/>
      <c r="AD77" s="20"/>
      <c r="AG77" s="20"/>
      <c r="AH77" s="20"/>
      <c r="AI77" s="20"/>
      <c r="AJ77" s="20"/>
      <c r="AK77" s="20"/>
      <c r="AL77" s="20"/>
      <c r="AM77" s="20"/>
    </row>
    <row r="78" spans="26:39" x14ac:dyDescent="0.25">
      <c r="Z78" s="20"/>
      <c r="AA78" s="20"/>
      <c r="AB78" s="20"/>
      <c r="AC78" s="20"/>
      <c r="AD78" s="20"/>
      <c r="AG78" s="20"/>
      <c r="AH78" s="20"/>
      <c r="AI78" s="20"/>
      <c r="AJ78" s="20"/>
      <c r="AK78" s="20"/>
      <c r="AL78" s="20"/>
      <c r="AM78" s="20"/>
    </row>
  </sheetData>
  <mergeCells count="28">
    <mergeCell ref="B39:E39"/>
    <mergeCell ref="AQ4:AR4"/>
    <mergeCell ref="AQ2:AR3"/>
    <mergeCell ref="B2:B5"/>
    <mergeCell ref="AM4:AN4"/>
    <mergeCell ref="W4:X4"/>
    <mergeCell ref="Y4:Z4"/>
    <mergeCell ref="AA4:AB4"/>
    <mergeCell ref="AC4:AD4"/>
    <mergeCell ref="AG4:AH4"/>
    <mergeCell ref="AI4:AJ4"/>
    <mergeCell ref="C4:D4"/>
    <mergeCell ref="E4:F4"/>
    <mergeCell ref="G4:H4"/>
    <mergeCell ref="I4:J4"/>
    <mergeCell ref="AO4:AP4"/>
    <mergeCell ref="AG2:AP3"/>
    <mergeCell ref="AK4:AL4"/>
    <mergeCell ref="O4:P4"/>
    <mergeCell ref="Q4:R4"/>
    <mergeCell ref="S4:T4"/>
    <mergeCell ref="C2:L3"/>
    <mergeCell ref="K4:L4"/>
    <mergeCell ref="M2:V3"/>
    <mergeCell ref="U4:V4"/>
    <mergeCell ref="W2:AF3"/>
    <mergeCell ref="AE4:AF4"/>
    <mergeCell ref="M4:N4"/>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R34"/>
  <sheetViews>
    <sheetView workbookViewId="0">
      <pane xSplit="2" ySplit="5" topLeftCell="AF6" activePane="bottomRight" state="frozen"/>
      <selection pane="topRight" activeCell="C1" sqref="C1"/>
      <selection pane="bottomLeft" activeCell="A6" sqref="A6"/>
      <selection pane="bottomRight" activeCell="B2" sqref="B2:B5"/>
    </sheetView>
  </sheetViews>
  <sheetFormatPr defaultRowHeight="15" x14ac:dyDescent="0.25"/>
  <cols>
    <col min="1" max="1" width="4.42578125" customWidth="1"/>
    <col min="2" max="2" width="34.7109375" bestFit="1" customWidth="1"/>
    <col min="3" max="3" width="12.5703125" bestFit="1" customWidth="1"/>
    <col min="5" max="5" width="12.5703125" bestFit="1" customWidth="1"/>
    <col min="7" max="7" width="12.5703125" bestFit="1" customWidth="1"/>
    <col min="9" max="9" width="12.5703125" bestFit="1" customWidth="1"/>
    <col min="11" max="11" width="12.5703125" style="20" bestFit="1" customWidth="1"/>
    <col min="12" max="12" width="9.140625" style="20"/>
    <col min="13" max="13" width="12.5703125" bestFit="1" customWidth="1"/>
    <col min="15" max="15" width="12.5703125" bestFit="1" customWidth="1"/>
    <col min="17" max="17" width="12.5703125" bestFit="1" customWidth="1"/>
    <col min="19" max="19" width="12.5703125" bestFit="1" customWidth="1"/>
    <col min="21" max="21" width="12.5703125" style="20" bestFit="1" customWidth="1"/>
    <col min="22" max="22" width="9.140625" style="20"/>
    <col min="23" max="23" width="12.5703125" bestFit="1" customWidth="1"/>
    <col min="25" max="25" width="12.5703125" bestFit="1" customWidth="1"/>
    <col min="27" max="27" width="12.5703125" bestFit="1" customWidth="1"/>
    <col min="29" max="29" width="12.5703125" bestFit="1" customWidth="1"/>
    <col min="31" max="31" width="12.5703125" style="20" bestFit="1" customWidth="1"/>
    <col min="32" max="32" width="9.140625" style="20"/>
    <col min="33" max="33" width="12.5703125" bestFit="1" customWidth="1"/>
    <col min="35" max="35" width="12.5703125" bestFit="1" customWidth="1"/>
    <col min="37" max="37" width="12.5703125" bestFit="1" customWidth="1"/>
    <col min="39" max="39" width="12.5703125" bestFit="1" customWidth="1"/>
    <col min="41" max="41" width="12.5703125" bestFit="1" customWidth="1"/>
    <col min="43" max="43" width="12.5703125" bestFit="1" customWidth="1"/>
  </cols>
  <sheetData>
    <row r="2" spans="2:44" ht="21.75" customHeight="1" x14ac:dyDescent="0.25">
      <c r="B2" s="47" t="s">
        <v>75</v>
      </c>
      <c r="C2" s="37">
        <v>2015</v>
      </c>
      <c r="D2" s="37"/>
      <c r="E2" s="37"/>
      <c r="F2" s="37"/>
      <c r="G2" s="37"/>
      <c r="H2" s="37"/>
      <c r="I2" s="37"/>
      <c r="J2" s="37"/>
      <c r="K2" s="37"/>
      <c r="L2" s="37"/>
      <c r="M2" s="37">
        <v>2016</v>
      </c>
      <c r="N2" s="37"/>
      <c r="O2" s="37"/>
      <c r="P2" s="37"/>
      <c r="Q2" s="37"/>
      <c r="R2" s="37"/>
      <c r="S2" s="37"/>
      <c r="T2" s="37"/>
      <c r="U2" s="37"/>
      <c r="V2" s="37"/>
      <c r="W2" s="37">
        <v>2017</v>
      </c>
      <c r="X2" s="37"/>
      <c r="Y2" s="37"/>
      <c r="Z2" s="37"/>
      <c r="AA2" s="37"/>
      <c r="AB2" s="37"/>
      <c r="AC2" s="37"/>
      <c r="AD2" s="37"/>
      <c r="AE2" s="37"/>
      <c r="AF2" s="37"/>
      <c r="AG2" s="37">
        <v>2018</v>
      </c>
      <c r="AH2" s="37"/>
      <c r="AI2" s="37"/>
      <c r="AJ2" s="37"/>
      <c r="AK2" s="37"/>
      <c r="AL2" s="37"/>
      <c r="AM2" s="37"/>
      <c r="AN2" s="37"/>
      <c r="AO2" s="37"/>
      <c r="AP2" s="37"/>
      <c r="AQ2" s="37">
        <v>2019</v>
      </c>
      <c r="AR2" s="37"/>
    </row>
    <row r="3" spans="2:44" x14ac:dyDescent="0.25">
      <c r="B3" s="47"/>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37"/>
      <c r="AG3" s="37"/>
      <c r="AH3" s="37"/>
      <c r="AI3" s="37"/>
      <c r="AJ3" s="37"/>
      <c r="AK3" s="37"/>
      <c r="AL3" s="37"/>
      <c r="AM3" s="37"/>
      <c r="AN3" s="37"/>
      <c r="AO3" s="37"/>
      <c r="AP3" s="37"/>
      <c r="AQ3" s="37"/>
      <c r="AR3" s="37"/>
    </row>
    <row r="4" spans="2:44" x14ac:dyDescent="0.25">
      <c r="B4" s="47"/>
      <c r="C4" s="37" t="s">
        <v>0</v>
      </c>
      <c r="D4" s="37"/>
      <c r="E4" s="37" t="s">
        <v>1</v>
      </c>
      <c r="F4" s="37"/>
      <c r="G4" s="37" t="s">
        <v>2</v>
      </c>
      <c r="H4" s="37"/>
      <c r="I4" s="37" t="s">
        <v>3</v>
      </c>
      <c r="J4" s="37"/>
      <c r="K4" s="35" t="s">
        <v>142</v>
      </c>
      <c r="L4" s="36"/>
      <c r="M4" s="37" t="s">
        <v>0</v>
      </c>
      <c r="N4" s="37"/>
      <c r="O4" s="37" t="s">
        <v>1</v>
      </c>
      <c r="P4" s="37"/>
      <c r="Q4" s="37" t="s">
        <v>2</v>
      </c>
      <c r="R4" s="37"/>
      <c r="S4" s="37" t="s">
        <v>3</v>
      </c>
      <c r="T4" s="37"/>
      <c r="U4" s="35" t="s">
        <v>142</v>
      </c>
      <c r="V4" s="36"/>
      <c r="W4" s="37" t="s">
        <v>0</v>
      </c>
      <c r="X4" s="37"/>
      <c r="Y4" s="37" t="s">
        <v>1</v>
      </c>
      <c r="Z4" s="37"/>
      <c r="AA4" s="37" t="s">
        <v>2</v>
      </c>
      <c r="AB4" s="37"/>
      <c r="AC4" s="37" t="s">
        <v>3</v>
      </c>
      <c r="AD4" s="37"/>
      <c r="AE4" s="35" t="s">
        <v>142</v>
      </c>
      <c r="AF4" s="36"/>
      <c r="AG4" s="37" t="s">
        <v>0</v>
      </c>
      <c r="AH4" s="37"/>
      <c r="AI4" s="37" t="s">
        <v>1</v>
      </c>
      <c r="AJ4" s="37"/>
      <c r="AK4" s="37" t="s">
        <v>36</v>
      </c>
      <c r="AL4" s="37"/>
      <c r="AM4" s="37" t="s">
        <v>3</v>
      </c>
      <c r="AN4" s="37"/>
      <c r="AO4" s="35" t="s">
        <v>142</v>
      </c>
      <c r="AP4" s="36"/>
      <c r="AQ4" s="37" t="s">
        <v>0</v>
      </c>
      <c r="AR4" s="37"/>
    </row>
    <row r="5" spans="2:44" x14ac:dyDescent="0.25">
      <c r="B5" s="47"/>
      <c r="C5" s="6" t="s">
        <v>37</v>
      </c>
      <c r="D5" s="6" t="s">
        <v>38</v>
      </c>
      <c r="E5" s="6" t="s">
        <v>37</v>
      </c>
      <c r="F5" s="6" t="s">
        <v>38</v>
      </c>
      <c r="G5" s="6" t="s">
        <v>37</v>
      </c>
      <c r="H5" s="6" t="s">
        <v>38</v>
      </c>
      <c r="I5" s="6" t="s">
        <v>37</v>
      </c>
      <c r="J5" s="6" t="s">
        <v>38</v>
      </c>
      <c r="K5" s="7" t="s">
        <v>37</v>
      </c>
      <c r="L5" s="7" t="s">
        <v>45</v>
      </c>
      <c r="M5" s="6" t="s">
        <v>37</v>
      </c>
      <c r="N5" s="6" t="s">
        <v>38</v>
      </c>
      <c r="O5" s="6" t="s">
        <v>37</v>
      </c>
      <c r="P5" s="6" t="s">
        <v>38</v>
      </c>
      <c r="Q5" s="6" t="s">
        <v>37</v>
      </c>
      <c r="R5" s="6" t="s">
        <v>38</v>
      </c>
      <c r="S5" s="6" t="s">
        <v>37</v>
      </c>
      <c r="T5" s="6" t="s">
        <v>38</v>
      </c>
      <c r="U5" s="7" t="s">
        <v>37</v>
      </c>
      <c r="V5" s="7" t="s">
        <v>45</v>
      </c>
      <c r="W5" s="6" t="s">
        <v>37</v>
      </c>
      <c r="X5" s="6" t="s">
        <v>38</v>
      </c>
      <c r="Y5" s="6" t="s">
        <v>37</v>
      </c>
      <c r="Z5" s="6" t="s">
        <v>38</v>
      </c>
      <c r="AA5" s="6" t="s">
        <v>37</v>
      </c>
      <c r="AB5" s="6" t="s">
        <v>38</v>
      </c>
      <c r="AC5" s="6" t="s">
        <v>37</v>
      </c>
      <c r="AD5" s="6" t="s">
        <v>38</v>
      </c>
      <c r="AE5" s="7" t="s">
        <v>37</v>
      </c>
      <c r="AF5" s="7" t="s">
        <v>45</v>
      </c>
      <c r="AG5" s="6" t="s">
        <v>37</v>
      </c>
      <c r="AH5" s="6" t="s">
        <v>38</v>
      </c>
      <c r="AI5" s="6" t="s">
        <v>37</v>
      </c>
      <c r="AJ5" s="6" t="s">
        <v>38</v>
      </c>
      <c r="AK5" s="6" t="s">
        <v>37</v>
      </c>
      <c r="AL5" s="6" t="s">
        <v>38</v>
      </c>
      <c r="AM5" s="6" t="s">
        <v>37</v>
      </c>
      <c r="AN5" s="6" t="s">
        <v>38</v>
      </c>
      <c r="AO5" s="7" t="s">
        <v>37</v>
      </c>
      <c r="AP5" s="7" t="s">
        <v>45</v>
      </c>
      <c r="AQ5" s="28" t="s">
        <v>37</v>
      </c>
      <c r="AR5" s="28" t="s">
        <v>38</v>
      </c>
    </row>
    <row r="6" spans="2:44" x14ac:dyDescent="0.25">
      <c r="B6" s="9" t="s">
        <v>5</v>
      </c>
      <c r="C6" s="3">
        <v>376445</v>
      </c>
      <c r="D6" s="8">
        <v>0.43099999999999999</v>
      </c>
      <c r="E6" s="3">
        <v>491028</v>
      </c>
      <c r="F6" s="8">
        <v>0.47299999999999998</v>
      </c>
      <c r="G6" s="3">
        <v>902861</v>
      </c>
      <c r="H6" s="8">
        <v>0.496</v>
      </c>
      <c r="I6" s="3">
        <v>558972</v>
      </c>
      <c r="J6" s="8">
        <v>0.47299999999999998</v>
      </c>
      <c r="K6" s="3">
        <v>2329306</v>
      </c>
      <c r="L6" s="8">
        <v>0.47399999999999998</v>
      </c>
      <c r="M6" s="3">
        <v>432637</v>
      </c>
      <c r="N6" s="8">
        <v>0.46</v>
      </c>
      <c r="O6" s="3">
        <v>594540</v>
      </c>
      <c r="P6" s="8">
        <v>0.502</v>
      </c>
      <c r="Q6" s="3">
        <v>947959</v>
      </c>
      <c r="R6" s="8">
        <v>0.51300000000000001</v>
      </c>
      <c r="S6" s="3">
        <v>567550</v>
      </c>
      <c r="T6" s="8">
        <v>0.48399999999999999</v>
      </c>
      <c r="U6" s="3">
        <v>2542687</v>
      </c>
      <c r="V6" s="8">
        <v>0.49399999999999999</v>
      </c>
      <c r="W6" s="3">
        <v>483244</v>
      </c>
      <c r="X6" s="8">
        <v>0.46100000000000002</v>
      </c>
      <c r="Y6" s="3">
        <v>713674</v>
      </c>
      <c r="Z6" s="8">
        <v>0.50700000000000001</v>
      </c>
      <c r="AA6" s="3">
        <v>1202409</v>
      </c>
      <c r="AB6" s="8">
        <v>0.51400000000000001</v>
      </c>
      <c r="AC6" s="3">
        <v>698850</v>
      </c>
      <c r="AD6" s="8">
        <v>0.499</v>
      </c>
      <c r="AE6" s="3">
        <v>3098176</v>
      </c>
      <c r="AF6" s="8">
        <v>0.5</v>
      </c>
      <c r="AG6" s="3">
        <v>652532</v>
      </c>
      <c r="AH6" s="8">
        <v>0.51</v>
      </c>
      <c r="AI6" s="3">
        <v>846211</v>
      </c>
      <c r="AJ6" s="8">
        <v>0.53</v>
      </c>
      <c r="AK6" s="3">
        <v>1290291</v>
      </c>
      <c r="AL6" s="8">
        <v>0.50800000000000001</v>
      </c>
      <c r="AM6" s="3">
        <v>835400</v>
      </c>
      <c r="AN6" s="8">
        <v>0.55400000000000005</v>
      </c>
      <c r="AO6" s="3">
        <v>3624434</v>
      </c>
      <c r="AP6" s="8">
        <v>0.52300000000000002</v>
      </c>
      <c r="AQ6" s="3">
        <v>670062</v>
      </c>
      <c r="AR6" s="8">
        <v>0.52100000000000002</v>
      </c>
    </row>
    <row r="7" spans="2:44" x14ac:dyDescent="0.25">
      <c r="B7" s="9" t="s">
        <v>57</v>
      </c>
      <c r="C7" s="3">
        <v>207589</v>
      </c>
      <c r="D7" s="8">
        <v>0.23799999999999999</v>
      </c>
      <c r="E7" s="3">
        <v>338905</v>
      </c>
      <c r="F7" s="8">
        <v>0.32600000000000001</v>
      </c>
      <c r="G7" s="3">
        <v>735058</v>
      </c>
      <c r="H7" s="8">
        <v>0.40400000000000003</v>
      </c>
      <c r="I7" s="3">
        <v>290951</v>
      </c>
      <c r="J7" s="8">
        <v>0.246</v>
      </c>
      <c r="K7" s="3">
        <v>1572503</v>
      </c>
      <c r="L7" s="8">
        <v>0.32</v>
      </c>
      <c r="M7" s="3">
        <v>235741</v>
      </c>
      <c r="N7" s="8">
        <v>0.251</v>
      </c>
      <c r="O7" s="3">
        <v>377901</v>
      </c>
      <c r="P7" s="8">
        <v>0.31900000000000001</v>
      </c>
      <c r="Q7" s="3">
        <v>781577</v>
      </c>
      <c r="R7" s="8">
        <v>0.42299999999999999</v>
      </c>
      <c r="S7" s="3">
        <v>276457</v>
      </c>
      <c r="T7" s="8">
        <v>0.23599999999999999</v>
      </c>
      <c r="U7" s="3">
        <v>1671676</v>
      </c>
      <c r="V7" s="8">
        <v>0.32500000000000001</v>
      </c>
      <c r="W7" s="3">
        <v>205149</v>
      </c>
      <c r="X7" s="8">
        <v>0.19600000000000001</v>
      </c>
      <c r="Y7" s="3">
        <v>396416</v>
      </c>
      <c r="Z7" s="8">
        <v>0.28100000000000003</v>
      </c>
      <c r="AA7" s="3">
        <v>1019258</v>
      </c>
      <c r="AB7" s="8">
        <v>0.436</v>
      </c>
      <c r="AC7" s="3">
        <v>298385</v>
      </c>
      <c r="AD7" s="8">
        <v>0.21299999999999999</v>
      </c>
      <c r="AE7" s="3">
        <v>1919207</v>
      </c>
      <c r="AF7" s="8">
        <v>0.31</v>
      </c>
      <c r="AG7" s="3">
        <v>277635</v>
      </c>
      <c r="AH7" s="8">
        <v>0.217</v>
      </c>
      <c r="AI7" s="3">
        <v>445951</v>
      </c>
      <c r="AJ7" s="8">
        <v>0.28000000000000003</v>
      </c>
      <c r="AK7" s="3">
        <v>1076256</v>
      </c>
      <c r="AL7" s="8">
        <v>0.42299999999999999</v>
      </c>
      <c r="AM7" s="3">
        <v>304810</v>
      </c>
      <c r="AN7" s="8">
        <v>0.20200000000000001</v>
      </c>
      <c r="AO7" s="3">
        <v>2104652</v>
      </c>
      <c r="AP7" s="8">
        <v>0.30399999999999999</v>
      </c>
      <c r="AQ7" s="3">
        <v>251722</v>
      </c>
      <c r="AR7" s="8">
        <v>0.19600000000000001</v>
      </c>
    </row>
    <row r="8" spans="2:44" x14ac:dyDescent="0.25">
      <c r="B8" s="9" t="s">
        <v>58</v>
      </c>
      <c r="C8" s="3">
        <v>347</v>
      </c>
      <c r="D8" s="8">
        <v>0</v>
      </c>
      <c r="E8" s="3">
        <v>2838</v>
      </c>
      <c r="F8" s="8">
        <v>3.0000000000000001E-3</v>
      </c>
      <c r="G8" s="3">
        <v>25619</v>
      </c>
      <c r="H8" s="8">
        <v>1.4E-2</v>
      </c>
      <c r="I8" s="3">
        <v>3266</v>
      </c>
      <c r="J8" s="8">
        <v>3.0000000000000001E-3</v>
      </c>
      <c r="K8" s="3">
        <v>32070</v>
      </c>
      <c r="L8" s="8">
        <v>7.0000000000000001E-3</v>
      </c>
      <c r="M8" s="3">
        <v>878</v>
      </c>
      <c r="N8" s="8">
        <v>1E-3</v>
      </c>
      <c r="O8" s="3">
        <v>5406</v>
      </c>
      <c r="P8" s="8">
        <v>5.0000000000000001E-3</v>
      </c>
      <c r="Q8" s="3">
        <v>24951</v>
      </c>
      <c r="R8" s="8">
        <v>1.2999999999999999E-2</v>
      </c>
      <c r="S8" s="3">
        <v>1343</v>
      </c>
      <c r="T8" s="8">
        <v>1E-3</v>
      </c>
      <c r="U8" s="3">
        <v>32578</v>
      </c>
      <c r="V8" s="8">
        <v>6.0000000000000001E-3</v>
      </c>
      <c r="W8" s="3">
        <v>1074</v>
      </c>
      <c r="X8" s="8">
        <v>1E-3</v>
      </c>
      <c r="Y8" s="3">
        <v>2891</v>
      </c>
      <c r="Z8" s="8">
        <v>2E-3</v>
      </c>
      <c r="AA8" s="3">
        <v>72517</v>
      </c>
      <c r="AB8" s="8">
        <v>3.1E-2</v>
      </c>
      <c r="AC8" s="3">
        <v>4636</v>
      </c>
      <c r="AD8" s="8">
        <v>3.0000000000000001E-3</v>
      </c>
      <c r="AE8" s="3">
        <v>81118</v>
      </c>
      <c r="AF8" s="8">
        <v>1.2999999999999999E-2</v>
      </c>
      <c r="AG8" s="3">
        <v>8250</v>
      </c>
      <c r="AH8" s="8">
        <v>6.0000000000000001E-3</v>
      </c>
      <c r="AI8" s="3">
        <v>6617</v>
      </c>
      <c r="AJ8" s="8">
        <v>4.0000000000000001E-3</v>
      </c>
      <c r="AK8" s="3">
        <v>68244</v>
      </c>
      <c r="AL8" s="8">
        <v>2.7E-2</v>
      </c>
      <c r="AM8" s="3">
        <v>7550</v>
      </c>
      <c r="AN8" s="8">
        <v>5.0000000000000001E-3</v>
      </c>
      <c r="AO8" s="3">
        <v>90662</v>
      </c>
      <c r="AP8" s="8">
        <v>1.2999999999999999E-2</v>
      </c>
      <c r="AQ8" s="3">
        <v>1981</v>
      </c>
      <c r="AR8" s="8">
        <v>2E-3</v>
      </c>
    </row>
    <row r="9" spans="2:44" x14ac:dyDescent="0.25">
      <c r="B9" s="9" t="s">
        <v>59</v>
      </c>
      <c r="C9" s="3">
        <v>11424</v>
      </c>
      <c r="D9" s="8">
        <v>1.2999999999999999E-2</v>
      </c>
      <c r="E9" s="3">
        <v>37014</v>
      </c>
      <c r="F9" s="8">
        <v>3.5999999999999997E-2</v>
      </c>
      <c r="G9" s="3">
        <v>54610</v>
      </c>
      <c r="H9" s="8">
        <v>0.03</v>
      </c>
      <c r="I9" s="3">
        <v>37568</v>
      </c>
      <c r="J9" s="8">
        <v>3.2000000000000001E-2</v>
      </c>
      <c r="K9" s="3">
        <v>140617</v>
      </c>
      <c r="L9" s="8">
        <v>2.9000000000000001E-2</v>
      </c>
      <c r="M9" s="3">
        <v>27938</v>
      </c>
      <c r="N9" s="8">
        <v>0.03</v>
      </c>
      <c r="O9" s="3">
        <v>51846</v>
      </c>
      <c r="P9" s="8">
        <v>4.3999999999999997E-2</v>
      </c>
      <c r="Q9" s="3">
        <v>111133</v>
      </c>
      <c r="R9" s="8">
        <v>0.06</v>
      </c>
      <c r="S9" s="3">
        <v>54532</v>
      </c>
      <c r="T9" s="8">
        <v>4.7E-2</v>
      </c>
      <c r="U9" s="3">
        <v>245448</v>
      </c>
      <c r="V9" s="8">
        <v>4.8000000000000001E-2</v>
      </c>
      <c r="W9" s="3">
        <v>31188</v>
      </c>
      <c r="X9" s="8">
        <v>0.03</v>
      </c>
      <c r="Y9" s="3">
        <v>82322</v>
      </c>
      <c r="Z9" s="8">
        <v>5.8000000000000003E-2</v>
      </c>
      <c r="AA9" s="3">
        <v>168989</v>
      </c>
      <c r="AB9" s="8">
        <v>7.1999999999999995E-2</v>
      </c>
      <c r="AC9" s="3">
        <v>58055</v>
      </c>
      <c r="AD9" s="8">
        <v>4.1000000000000002E-2</v>
      </c>
      <c r="AE9" s="3">
        <v>340554</v>
      </c>
      <c r="AF9" s="8">
        <v>5.5E-2</v>
      </c>
      <c r="AG9" s="3">
        <v>51915</v>
      </c>
      <c r="AH9" s="8">
        <v>4.1000000000000002E-2</v>
      </c>
      <c r="AI9" s="3">
        <v>76616</v>
      </c>
      <c r="AJ9" s="8">
        <v>4.8000000000000001E-2</v>
      </c>
      <c r="AK9" s="3">
        <v>159277</v>
      </c>
      <c r="AL9" s="8">
        <v>6.3E-2</v>
      </c>
      <c r="AM9" s="3">
        <v>57964</v>
      </c>
      <c r="AN9" s="8">
        <v>3.7999999999999999E-2</v>
      </c>
      <c r="AO9" s="3">
        <v>345773</v>
      </c>
      <c r="AP9" s="8">
        <v>0.05</v>
      </c>
      <c r="AQ9" s="3">
        <v>26268</v>
      </c>
      <c r="AR9" s="8">
        <v>0.02</v>
      </c>
    </row>
    <row r="10" spans="2:44" x14ac:dyDescent="0.25">
      <c r="B10" s="9" t="s">
        <v>60</v>
      </c>
      <c r="C10" s="3">
        <v>45625</v>
      </c>
      <c r="D10" s="8">
        <v>5.1999999999999998E-2</v>
      </c>
      <c r="E10" s="3">
        <v>63616</v>
      </c>
      <c r="F10" s="8">
        <v>6.0999999999999999E-2</v>
      </c>
      <c r="G10" s="3">
        <v>99337</v>
      </c>
      <c r="H10" s="8">
        <v>5.5E-2</v>
      </c>
      <c r="I10" s="3">
        <v>82835</v>
      </c>
      <c r="J10" s="8">
        <v>7.0000000000000007E-2</v>
      </c>
      <c r="K10" s="3">
        <v>291413</v>
      </c>
      <c r="L10" s="8">
        <v>5.8999999999999997E-2</v>
      </c>
      <c r="M10" s="3">
        <v>50548</v>
      </c>
      <c r="N10" s="8">
        <v>5.3999999999999999E-2</v>
      </c>
      <c r="O10" s="3">
        <v>82498</v>
      </c>
      <c r="P10" s="8">
        <v>7.0000000000000007E-2</v>
      </c>
      <c r="Q10" s="3">
        <v>136307</v>
      </c>
      <c r="R10" s="8">
        <v>7.3999999999999996E-2</v>
      </c>
      <c r="S10" s="3">
        <v>84887</v>
      </c>
      <c r="T10" s="8">
        <v>7.1999999999999995E-2</v>
      </c>
      <c r="U10" s="3">
        <v>354239</v>
      </c>
      <c r="V10" s="8">
        <v>6.9000000000000006E-2</v>
      </c>
      <c r="W10" s="3">
        <v>47026</v>
      </c>
      <c r="X10" s="8">
        <v>4.4999999999999998E-2</v>
      </c>
      <c r="Y10" s="3">
        <v>125507</v>
      </c>
      <c r="Z10" s="8">
        <v>8.8999999999999996E-2</v>
      </c>
      <c r="AA10" s="3">
        <v>209613</v>
      </c>
      <c r="AB10" s="8">
        <v>0.09</v>
      </c>
      <c r="AC10" s="3">
        <v>121270</v>
      </c>
      <c r="AD10" s="8">
        <v>8.6999999999999994E-2</v>
      </c>
      <c r="AE10" s="3">
        <v>503416</v>
      </c>
      <c r="AF10" s="8">
        <v>8.1000000000000003E-2</v>
      </c>
      <c r="AG10" s="3">
        <v>59903</v>
      </c>
      <c r="AH10" s="8">
        <v>4.7E-2</v>
      </c>
      <c r="AI10" s="3">
        <v>166373</v>
      </c>
      <c r="AJ10" s="8">
        <v>0.104</v>
      </c>
      <c r="AK10" s="3">
        <v>227935</v>
      </c>
      <c r="AL10" s="8">
        <v>0.09</v>
      </c>
      <c r="AM10" s="3">
        <v>139567</v>
      </c>
      <c r="AN10" s="8">
        <v>9.2999999999999999E-2</v>
      </c>
      <c r="AO10" s="3">
        <v>593778</v>
      </c>
      <c r="AP10" s="8">
        <v>8.5999999999999993E-2</v>
      </c>
      <c r="AQ10" s="3">
        <v>36832</v>
      </c>
      <c r="AR10" s="8">
        <v>2.9000000000000001E-2</v>
      </c>
    </row>
    <row r="11" spans="2:44" x14ac:dyDescent="0.25">
      <c r="B11" s="9" t="s">
        <v>171</v>
      </c>
      <c r="C11" s="3">
        <v>82521</v>
      </c>
      <c r="D11" s="8">
        <v>9.5000000000000001E-2</v>
      </c>
      <c r="E11" s="3">
        <v>106393</v>
      </c>
      <c r="F11" s="8">
        <v>0.10199999999999999</v>
      </c>
      <c r="G11" s="3">
        <v>181636</v>
      </c>
      <c r="H11" s="8">
        <v>0.1</v>
      </c>
      <c r="I11" s="3">
        <v>145261</v>
      </c>
      <c r="J11" s="8">
        <v>0.123</v>
      </c>
      <c r="K11" s="3">
        <v>515812</v>
      </c>
      <c r="L11" s="8">
        <v>0.105</v>
      </c>
      <c r="M11" s="3">
        <v>110019</v>
      </c>
      <c r="N11" s="8">
        <v>0.11700000000000001</v>
      </c>
      <c r="O11" s="3">
        <v>147184</v>
      </c>
      <c r="P11" s="8">
        <v>0.124</v>
      </c>
      <c r="Q11" s="3">
        <v>313827</v>
      </c>
      <c r="R11" s="8">
        <v>0.17</v>
      </c>
      <c r="S11" s="3">
        <v>158060</v>
      </c>
      <c r="T11" s="8">
        <v>0.13500000000000001</v>
      </c>
      <c r="U11" s="3">
        <v>729091</v>
      </c>
      <c r="V11" s="8">
        <v>0.14199999999999999</v>
      </c>
      <c r="W11" s="3">
        <v>169350</v>
      </c>
      <c r="X11" s="8">
        <v>0.16200000000000001</v>
      </c>
      <c r="Y11" s="3">
        <v>279806</v>
      </c>
      <c r="Z11" s="8">
        <v>0.19900000000000001</v>
      </c>
      <c r="AA11" s="3">
        <v>433765</v>
      </c>
      <c r="AB11" s="8">
        <v>0.186</v>
      </c>
      <c r="AC11" s="3">
        <v>210865</v>
      </c>
      <c r="AD11" s="8">
        <v>0.151</v>
      </c>
      <c r="AE11" s="3">
        <v>1093786</v>
      </c>
      <c r="AF11" s="8">
        <v>0.17699999999999999</v>
      </c>
      <c r="AG11" s="3">
        <v>249200</v>
      </c>
      <c r="AH11" s="8">
        <v>0.19500000000000001</v>
      </c>
      <c r="AI11" s="3">
        <v>358629</v>
      </c>
      <c r="AJ11" s="8">
        <v>0.22500000000000001</v>
      </c>
      <c r="AK11" s="3">
        <v>491348</v>
      </c>
      <c r="AL11" s="8">
        <v>0.193</v>
      </c>
      <c r="AM11" s="3">
        <v>248869</v>
      </c>
      <c r="AN11" s="8">
        <v>0.16500000000000001</v>
      </c>
      <c r="AO11" s="3">
        <v>1348046</v>
      </c>
      <c r="AP11" s="8">
        <v>0.19500000000000001</v>
      </c>
      <c r="AQ11" s="3">
        <v>209785</v>
      </c>
      <c r="AR11" s="8">
        <v>0.16300000000000001</v>
      </c>
    </row>
    <row r="12" spans="2:44" x14ac:dyDescent="0.25">
      <c r="B12" s="9" t="s">
        <v>172</v>
      </c>
      <c r="C12" s="3">
        <v>0</v>
      </c>
      <c r="D12" s="8">
        <v>0</v>
      </c>
      <c r="E12" s="3">
        <v>1162</v>
      </c>
      <c r="F12" s="8">
        <v>1E-3</v>
      </c>
      <c r="G12" s="3">
        <v>1629</v>
      </c>
      <c r="H12" s="8">
        <v>1E-3</v>
      </c>
      <c r="I12" s="3">
        <v>2890</v>
      </c>
      <c r="J12" s="8">
        <v>2E-3</v>
      </c>
      <c r="K12" s="3">
        <v>5681</v>
      </c>
      <c r="L12" s="8">
        <v>1E-3</v>
      </c>
      <c r="M12" s="3">
        <v>278</v>
      </c>
      <c r="N12" s="8">
        <v>0</v>
      </c>
      <c r="O12" s="3">
        <v>3071</v>
      </c>
      <c r="P12" s="8">
        <v>3.0000000000000001E-3</v>
      </c>
      <c r="Q12" s="3">
        <v>6328</v>
      </c>
      <c r="R12" s="8">
        <v>3.0000000000000001E-3</v>
      </c>
      <c r="S12" s="3">
        <v>1356</v>
      </c>
      <c r="T12" s="8">
        <v>1E-3</v>
      </c>
      <c r="U12" s="3">
        <v>11033</v>
      </c>
      <c r="V12" s="8">
        <v>2E-3</v>
      </c>
      <c r="W12" s="3">
        <v>598</v>
      </c>
      <c r="X12" s="8">
        <v>1E-3</v>
      </c>
      <c r="Y12" s="3">
        <v>1366</v>
      </c>
      <c r="Z12" s="8">
        <v>1E-3</v>
      </c>
      <c r="AA12" s="3">
        <v>10099</v>
      </c>
      <c r="AB12" s="8">
        <v>4.0000000000000001E-3</v>
      </c>
      <c r="AC12" s="3">
        <v>1677</v>
      </c>
      <c r="AD12" s="8">
        <v>1E-3</v>
      </c>
      <c r="AE12" s="3">
        <v>13740</v>
      </c>
      <c r="AF12" s="8">
        <v>2E-3</v>
      </c>
      <c r="AG12" s="3">
        <v>1042</v>
      </c>
      <c r="AH12" s="8">
        <v>1E-3</v>
      </c>
      <c r="AI12" s="3">
        <v>2920</v>
      </c>
      <c r="AJ12" s="8">
        <v>2E-3</v>
      </c>
      <c r="AK12" s="3">
        <v>2736</v>
      </c>
      <c r="AL12" s="8">
        <v>1E-3</v>
      </c>
      <c r="AM12" s="3">
        <v>1702</v>
      </c>
      <c r="AN12" s="8">
        <v>1E-3</v>
      </c>
      <c r="AO12" s="3">
        <v>8401</v>
      </c>
      <c r="AP12" s="8">
        <v>1E-3</v>
      </c>
      <c r="AQ12" s="3">
        <v>356</v>
      </c>
      <c r="AR12" s="8">
        <v>0</v>
      </c>
    </row>
    <row r="13" spans="2:44" x14ac:dyDescent="0.25">
      <c r="B13" s="9" t="s">
        <v>173</v>
      </c>
      <c r="C13" s="3">
        <v>5186</v>
      </c>
      <c r="D13" s="8">
        <v>6.0000000000000001E-3</v>
      </c>
      <c r="E13" s="3">
        <v>21565</v>
      </c>
      <c r="F13" s="8">
        <v>2.1000000000000001E-2</v>
      </c>
      <c r="G13" s="3">
        <v>121934</v>
      </c>
      <c r="H13" s="8">
        <v>6.7000000000000004E-2</v>
      </c>
      <c r="I13" s="3">
        <v>21932</v>
      </c>
      <c r="J13" s="8">
        <v>1.9E-2</v>
      </c>
      <c r="K13" s="3">
        <v>170618</v>
      </c>
      <c r="L13" s="8">
        <v>3.5000000000000003E-2</v>
      </c>
      <c r="M13" s="3">
        <v>10242</v>
      </c>
      <c r="N13" s="8">
        <v>1.0999999999999999E-2</v>
      </c>
      <c r="O13" s="3">
        <v>26424</v>
      </c>
      <c r="P13" s="8">
        <v>2.1999999999999999E-2</v>
      </c>
      <c r="Q13" s="3">
        <v>114674</v>
      </c>
      <c r="R13" s="8">
        <v>6.2E-2</v>
      </c>
      <c r="S13" s="3">
        <v>31436</v>
      </c>
      <c r="T13" s="8">
        <v>2.7E-2</v>
      </c>
      <c r="U13" s="3">
        <v>182777</v>
      </c>
      <c r="V13" s="8">
        <v>3.5999999999999997E-2</v>
      </c>
      <c r="W13" s="3">
        <v>11707</v>
      </c>
      <c r="X13" s="8">
        <v>1.0999999999999999E-2</v>
      </c>
      <c r="Y13" s="3">
        <v>38265</v>
      </c>
      <c r="Z13" s="8">
        <v>2.7E-2</v>
      </c>
      <c r="AA13" s="3">
        <v>152438</v>
      </c>
      <c r="AB13" s="8">
        <v>6.5000000000000002E-2</v>
      </c>
      <c r="AC13" s="3">
        <v>28481</v>
      </c>
      <c r="AD13" s="8">
        <v>0.02</v>
      </c>
      <c r="AE13" s="3">
        <v>230891</v>
      </c>
      <c r="AF13" s="8">
        <v>3.6999999999999998E-2</v>
      </c>
      <c r="AG13" s="3">
        <v>17163</v>
      </c>
      <c r="AH13" s="8">
        <v>1.2999999999999999E-2</v>
      </c>
      <c r="AI13" s="3">
        <v>27487</v>
      </c>
      <c r="AJ13" s="8">
        <v>1.7000000000000001E-2</v>
      </c>
      <c r="AK13" s="3">
        <v>85505</v>
      </c>
      <c r="AL13" s="8">
        <v>3.4000000000000002E-2</v>
      </c>
      <c r="AM13" s="3">
        <v>21196</v>
      </c>
      <c r="AN13" s="8">
        <v>1.4E-2</v>
      </c>
      <c r="AO13" s="3">
        <v>151350</v>
      </c>
      <c r="AP13" s="8">
        <v>2.1999999999999999E-2</v>
      </c>
      <c r="AQ13" s="3">
        <v>11040</v>
      </c>
      <c r="AR13" s="8">
        <v>8.9999999999999993E-3</v>
      </c>
    </row>
    <row r="14" spans="2:44" x14ac:dyDescent="0.25">
      <c r="B14" s="9" t="s">
        <v>174</v>
      </c>
      <c r="C14" s="3">
        <v>69504</v>
      </c>
      <c r="D14" s="8">
        <v>0.08</v>
      </c>
      <c r="E14" s="3">
        <v>75851</v>
      </c>
      <c r="F14" s="8">
        <v>7.2999999999999995E-2</v>
      </c>
      <c r="G14" s="3">
        <v>163148</v>
      </c>
      <c r="H14" s="8">
        <v>0.09</v>
      </c>
      <c r="I14" s="3">
        <v>95843</v>
      </c>
      <c r="J14" s="8">
        <v>8.1000000000000003E-2</v>
      </c>
      <c r="K14" s="3">
        <v>404345</v>
      </c>
      <c r="L14" s="8">
        <v>8.2000000000000003E-2</v>
      </c>
      <c r="M14" s="3">
        <v>79634</v>
      </c>
      <c r="N14" s="8">
        <v>8.5000000000000006E-2</v>
      </c>
      <c r="O14" s="3">
        <v>127364</v>
      </c>
      <c r="P14" s="8">
        <v>0.108</v>
      </c>
      <c r="Q14" s="3">
        <v>195764</v>
      </c>
      <c r="R14" s="8">
        <v>0.106</v>
      </c>
      <c r="S14" s="3">
        <v>113863</v>
      </c>
      <c r="T14" s="8">
        <v>9.7000000000000003E-2</v>
      </c>
      <c r="U14" s="3">
        <v>516624</v>
      </c>
      <c r="V14" s="8">
        <v>0.1</v>
      </c>
      <c r="W14" s="3">
        <v>109262</v>
      </c>
      <c r="X14" s="8">
        <v>0.104</v>
      </c>
      <c r="Y14" s="3">
        <v>159582</v>
      </c>
      <c r="Z14" s="8">
        <v>0.113</v>
      </c>
      <c r="AA14" s="3">
        <v>282466</v>
      </c>
      <c r="AB14" s="8">
        <v>0.121</v>
      </c>
      <c r="AC14" s="3">
        <v>175980</v>
      </c>
      <c r="AD14" s="8">
        <v>0.126</v>
      </c>
      <c r="AE14" s="3">
        <v>727290</v>
      </c>
      <c r="AF14" s="8">
        <v>0.11700000000000001</v>
      </c>
      <c r="AG14" s="3">
        <v>125419</v>
      </c>
      <c r="AH14" s="8">
        <v>9.8000000000000004E-2</v>
      </c>
      <c r="AI14" s="3">
        <v>144088</v>
      </c>
      <c r="AJ14" s="8">
        <v>0.09</v>
      </c>
      <c r="AK14" s="3">
        <v>206808</v>
      </c>
      <c r="AL14" s="8">
        <v>8.1000000000000003E-2</v>
      </c>
      <c r="AM14" s="3">
        <v>88181</v>
      </c>
      <c r="AN14" s="8">
        <v>5.8000000000000003E-2</v>
      </c>
      <c r="AO14" s="3">
        <v>564497</v>
      </c>
      <c r="AP14" s="8">
        <v>8.2000000000000003E-2</v>
      </c>
      <c r="AQ14" s="3">
        <v>65084</v>
      </c>
      <c r="AR14" s="8">
        <v>5.0999999999999997E-2</v>
      </c>
    </row>
    <row r="15" spans="2:44" x14ac:dyDescent="0.25">
      <c r="B15" s="9" t="s">
        <v>61</v>
      </c>
      <c r="C15" s="3">
        <v>212608</v>
      </c>
      <c r="D15" s="8">
        <v>0.24399999999999999</v>
      </c>
      <c r="E15" s="3">
        <v>226396</v>
      </c>
      <c r="F15" s="8">
        <v>0.218</v>
      </c>
      <c r="G15" s="3">
        <v>265820</v>
      </c>
      <c r="H15" s="8">
        <v>0.14599999999999999</v>
      </c>
      <c r="I15" s="3">
        <v>260146</v>
      </c>
      <c r="J15" s="8">
        <v>0.22</v>
      </c>
      <c r="K15" s="3">
        <v>964970</v>
      </c>
      <c r="L15" s="8">
        <v>0.19600000000000001</v>
      </c>
      <c r="M15" s="3">
        <v>216485</v>
      </c>
      <c r="N15" s="8">
        <v>0.23</v>
      </c>
      <c r="O15" s="3">
        <v>206810</v>
      </c>
      <c r="P15" s="8">
        <v>0.17499999999999999</v>
      </c>
      <c r="Q15" s="3">
        <v>325284</v>
      </c>
      <c r="R15" s="8">
        <v>0.17599999999999999</v>
      </c>
      <c r="S15" s="3">
        <v>292458</v>
      </c>
      <c r="T15" s="8">
        <v>0.249</v>
      </c>
      <c r="U15" s="3">
        <v>1041036</v>
      </c>
      <c r="V15" s="8">
        <v>0.20200000000000001</v>
      </c>
      <c r="W15" s="3">
        <v>262225</v>
      </c>
      <c r="X15" s="8">
        <v>0.25</v>
      </c>
      <c r="Y15" s="3">
        <v>272616</v>
      </c>
      <c r="Z15" s="8">
        <v>0.19400000000000001</v>
      </c>
      <c r="AA15" s="3">
        <v>329853</v>
      </c>
      <c r="AB15" s="8">
        <v>0.14099999999999999</v>
      </c>
      <c r="AC15" s="3">
        <v>339436</v>
      </c>
      <c r="AD15" s="8">
        <v>0.24199999999999999</v>
      </c>
      <c r="AE15" s="3">
        <v>1204130</v>
      </c>
      <c r="AF15" s="8">
        <v>0.19400000000000001</v>
      </c>
      <c r="AG15" s="3">
        <v>230698</v>
      </c>
      <c r="AH15" s="8">
        <v>0.18</v>
      </c>
      <c r="AI15" s="3">
        <v>297519</v>
      </c>
      <c r="AJ15" s="8">
        <v>0.187</v>
      </c>
      <c r="AK15" s="3">
        <v>318162</v>
      </c>
      <c r="AL15" s="8">
        <v>0.125</v>
      </c>
      <c r="AM15" s="3">
        <v>303818</v>
      </c>
      <c r="AN15" s="8">
        <v>0.20200000000000001</v>
      </c>
      <c r="AO15" s="3">
        <v>1150197</v>
      </c>
      <c r="AP15" s="8">
        <v>0.16600000000000001</v>
      </c>
      <c r="AQ15" s="3">
        <v>272990</v>
      </c>
      <c r="AR15" s="8">
        <v>0.21199999999999999</v>
      </c>
    </row>
    <row r="16" spans="2:44" x14ac:dyDescent="0.25">
      <c r="B16" s="9" t="s">
        <v>62</v>
      </c>
      <c r="C16" s="3">
        <v>7157</v>
      </c>
      <c r="D16" s="8">
        <v>8.0000000000000002E-3</v>
      </c>
      <c r="E16" s="3">
        <v>12964</v>
      </c>
      <c r="F16" s="8">
        <v>1.2E-2</v>
      </c>
      <c r="G16" s="3">
        <v>34720</v>
      </c>
      <c r="H16" s="8">
        <v>1.9E-2</v>
      </c>
      <c r="I16" s="3">
        <v>21156</v>
      </c>
      <c r="J16" s="8">
        <v>1.7999999999999999E-2</v>
      </c>
      <c r="K16" s="3">
        <v>75998</v>
      </c>
      <c r="L16" s="8">
        <v>1.4999999999999999E-2</v>
      </c>
      <c r="M16" s="3">
        <v>12711</v>
      </c>
      <c r="N16" s="8">
        <v>1.4E-2</v>
      </c>
      <c r="O16" s="3">
        <v>20142</v>
      </c>
      <c r="P16" s="8">
        <v>1.7000000000000001E-2</v>
      </c>
      <c r="Q16" s="3">
        <v>51704</v>
      </c>
      <c r="R16" s="8">
        <v>2.8000000000000001E-2</v>
      </c>
      <c r="S16" s="3">
        <v>24471</v>
      </c>
      <c r="T16" s="8">
        <v>2.1000000000000001E-2</v>
      </c>
      <c r="U16" s="3">
        <v>109027</v>
      </c>
      <c r="V16" s="8">
        <v>2.1000000000000001E-2</v>
      </c>
      <c r="W16" s="3">
        <v>15981</v>
      </c>
      <c r="X16" s="8">
        <v>1.4999999999999999E-2</v>
      </c>
      <c r="Y16" s="3">
        <v>44498</v>
      </c>
      <c r="Z16" s="8">
        <v>3.2000000000000001E-2</v>
      </c>
      <c r="AA16" s="3">
        <v>52992</v>
      </c>
      <c r="AB16" s="8">
        <v>2.3E-2</v>
      </c>
      <c r="AC16" s="3">
        <v>25786</v>
      </c>
      <c r="AD16" s="8">
        <v>1.7999999999999999E-2</v>
      </c>
      <c r="AE16" s="3">
        <v>139256</v>
      </c>
      <c r="AF16" s="8">
        <v>2.1999999999999999E-2</v>
      </c>
      <c r="AG16" s="3">
        <v>31003</v>
      </c>
      <c r="AH16" s="8">
        <v>2.4E-2</v>
      </c>
      <c r="AI16" s="3">
        <v>73999</v>
      </c>
      <c r="AJ16" s="8">
        <v>4.5999999999999999E-2</v>
      </c>
      <c r="AK16" s="3">
        <v>68468</v>
      </c>
      <c r="AL16" s="8">
        <v>2.7E-2</v>
      </c>
      <c r="AM16" s="3">
        <v>56814</v>
      </c>
      <c r="AN16" s="8">
        <v>3.7999999999999999E-2</v>
      </c>
      <c r="AO16" s="3">
        <v>230284</v>
      </c>
      <c r="AP16" s="8">
        <v>3.3000000000000002E-2</v>
      </c>
      <c r="AQ16" s="3">
        <v>21298</v>
      </c>
      <c r="AR16" s="8">
        <v>1.7000000000000001E-2</v>
      </c>
    </row>
    <row r="18" spans="2:39" x14ac:dyDescent="0.25">
      <c r="B18" s="71" t="s">
        <v>214</v>
      </c>
      <c r="C18" s="71"/>
      <c r="D18" s="71"/>
      <c r="E18" s="71"/>
      <c r="F18" s="20"/>
      <c r="G18" s="20"/>
      <c r="H18" s="20"/>
      <c r="I18" s="20"/>
      <c r="J18" s="20"/>
      <c r="M18" s="20"/>
      <c r="N18" s="20"/>
      <c r="O18" s="20"/>
      <c r="P18" s="20"/>
    </row>
    <row r="19" spans="2:39" x14ac:dyDescent="0.25">
      <c r="C19" s="20"/>
      <c r="D19" s="20"/>
      <c r="E19" s="20"/>
      <c r="F19" s="20"/>
      <c r="G19" s="20"/>
      <c r="H19" s="20"/>
      <c r="I19" s="20"/>
      <c r="J19" s="20"/>
      <c r="M19" s="20"/>
      <c r="N19" s="20"/>
      <c r="AL19" s="20"/>
      <c r="AM19" s="20"/>
    </row>
    <row r="20" spans="2:39" x14ac:dyDescent="0.25">
      <c r="C20" s="20"/>
      <c r="D20" s="20"/>
      <c r="E20" s="20"/>
      <c r="F20" s="20"/>
      <c r="G20" s="20"/>
      <c r="H20" s="20"/>
      <c r="I20" s="20"/>
      <c r="J20" s="20"/>
      <c r="M20" s="20"/>
      <c r="N20" s="20"/>
      <c r="AI20" s="20"/>
      <c r="AJ20" s="20"/>
      <c r="AK20" s="20"/>
      <c r="AL20" s="20"/>
      <c r="AM20" s="20"/>
    </row>
    <row r="21" spans="2:39" x14ac:dyDescent="0.25">
      <c r="C21" s="20"/>
      <c r="D21" s="20"/>
      <c r="E21" s="20"/>
      <c r="F21" s="21"/>
      <c r="G21" s="20"/>
      <c r="H21" s="21"/>
      <c r="I21" s="20"/>
      <c r="J21" s="21"/>
      <c r="K21" s="21"/>
      <c r="L21" s="21"/>
      <c r="M21" s="20"/>
      <c r="N21" s="21"/>
      <c r="AI21" s="20"/>
      <c r="AJ21" s="20"/>
      <c r="AK21" s="20"/>
      <c r="AL21" s="21"/>
      <c r="AM21" s="21"/>
    </row>
    <row r="22" spans="2:39" x14ac:dyDescent="0.25">
      <c r="C22" s="20"/>
      <c r="D22" s="20"/>
      <c r="E22" s="20"/>
      <c r="F22" s="21"/>
      <c r="G22" s="20"/>
      <c r="H22" s="21"/>
      <c r="I22" s="20"/>
      <c r="J22" s="21"/>
      <c r="K22" s="21"/>
      <c r="L22" s="21"/>
      <c r="M22" s="20"/>
      <c r="N22" s="21"/>
      <c r="AI22" s="20"/>
      <c r="AJ22" s="20"/>
      <c r="AK22" s="20"/>
      <c r="AL22" s="21"/>
      <c r="AM22" s="21"/>
    </row>
    <row r="23" spans="2:39" x14ac:dyDescent="0.25">
      <c r="C23" s="20"/>
      <c r="D23" s="20"/>
      <c r="E23" s="20"/>
      <c r="F23" s="21"/>
      <c r="G23" s="20"/>
      <c r="H23" s="21"/>
      <c r="I23" s="20"/>
      <c r="J23" s="21"/>
      <c r="K23" s="21"/>
      <c r="L23" s="21"/>
      <c r="M23" s="20"/>
      <c r="N23" s="21"/>
      <c r="AI23" s="20"/>
      <c r="AJ23" s="20"/>
      <c r="AK23" s="20"/>
      <c r="AL23" s="21"/>
      <c r="AM23" s="21"/>
    </row>
    <row r="24" spans="2:39" x14ac:dyDescent="0.25">
      <c r="C24" s="20"/>
      <c r="D24" s="20"/>
      <c r="E24" s="20"/>
      <c r="F24" s="21"/>
      <c r="G24" s="20"/>
      <c r="H24" s="21"/>
      <c r="I24" s="20"/>
      <c r="J24" s="21"/>
      <c r="K24" s="21"/>
      <c r="L24" s="21"/>
      <c r="M24" s="20"/>
      <c r="N24" s="21"/>
      <c r="AI24" s="20"/>
      <c r="AJ24" s="20"/>
      <c r="AK24" s="20"/>
      <c r="AL24" s="21"/>
      <c r="AM24" s="21"/>
    </row>
    <row r="25" spans="2:39" x14ac:dyDescent="0.25">
      <c r="C25" s="20"/>
      <c r="D25" s="20"/>
      <c r="E25" s="20"/>
      <c r="F25" s="21"/>
      <c r="G25" s="20"/>
      <c r="H25" s="21"/>
      <c r="I25" s="20"/>
      <c r="J25" s="21"/>
      <c r="K25" s="21"/>
      <c r="L25" s="21"/>
      <c r="M25" s="20"/>
      <c r="N25" s="21"/>
      <c r="AI25" s="20"/>
      <c r="AJ25" s="20"/>
      <c r="AK25" s="20"/>
      <c r="AL25" s="21"/>
      <c r="AM25" s="21"/>
    </row>
    <row r="26" spans="2:39" x14ac:dyDescent="0.25">
      <c r="C26" s="20"/>
      <c r="D26" s="20"/>
      <c r="E26" s="20"/>
      <c r="F26" s="21"/>
      <c r="G26" s="20"/>
      <c r="H26" s="21"/>
      <c r="I26" s="20"/>
      <c r="J26" s="21"/>
      <c r="K26" s="21"/>
      <c r="L26" s="21"/>
      <c r="M26" s="20"/>
      <c r="N26" s="21"/>
      <c r="AI26" s="20"/>
      <c r="AJ26" s="20"/>
      <c r="AK26" s="20"/>
      <c r="AL26" s="21"/>
      <c r="AM26" s="21"/>
    </row>
    <row r="27" spans="2:39" x14ac:dyDescent="0.25">
      <c r="C27" s="20"/>
      <c r="D27" s="20"/>
      <c r="E27" s="20"/>
      <c r="F27" s="21"/>
      <c r="G27" s="20"/>
      <c r="H27" s="21"/>
      <c r="I27" s="20"/>
      <c r="J27" s="21"/>
      <c r="K27" s="21"/>
      <c r="L27" s="21"/>
      <c r="M27" s="20"/>
      <c r="N27" s="21"/>
      <c r="AI27" s="20"/>
      <c r="AJ27" s="20"/>
      <c r="AK27" s="20"/>
      <c r="AL27" s="21"/>
      <c r="AM27" s="21"/>
    </row>
    <row r="28" spans="2:39" x14ac:dyDescent="0.25">
      <c r="C28" s="20"/>
      <c r="D28" s="20"/>
      <c r="E28" s="20"/>
      <c r="F28" s="21"/>
      <c r="G28" s="20"/>
      <c r="H28" s="21"/>
      <c r="I28" s="20"/>
      <c r="J28" s="21"/>
      <c r="K28" s="21"/>
      <c r="L28" s="21"/>
      <c r="M28" s="20"/>
      <c r="N28" s="21"/>
      <c r="AI28" s="20"/>
      <c r="AJ28" s="20"/>
      <c r="AK28" s="20"/>
      <c r="AL28" s="21"/>
      <c r="AM28" s="21"/>
    </row>
    <row r="29" spans="2:39" x14ac:dyDescent="0.25">
      <c r="C29" s="20"/>
      <c r="D29" s="20"/>
      <c r="E29" s="20"/>
      <c r="F29" s="21"/>
      <c r="G29" s="20"/>
      <c r="H29" s="21"/>
      <c r="I29" s="20"/>
      <c r="J29" s="21"/>
      <c r="K29" s="21"/>
      <c r="L29" s="21"/>
      <c r="M29" s="20"/>
      <c r="N29" s="21"/>
      <c r="AI29" s="20"/>
      <c r="AJ29" s="20"/>
      <c r="AK29" s="20"/>
      <c r="AL29" s="21"/>
      <c r="AM29" s="21"/>
    </row>
    <row r="30" spans="2:39" x14ac:dyDescent="0.25">
      <c r="C30" s="20"/>
      <c r="D30" s="20"/>
      <c r="E30" s="20"/>
      <c r="F30" s="21"/>
      <c r="G30" s="20"/>
      <c r="H30" s="21"/>
      <c r="I30" s="20"/>
      <c r="J30" s="21"/>
      <c r="K30" s="21"/>
      <c r="L30" s="21"/>
      <c r="M30" s="20"/>
      <c r="N30" s="21"/>
      <c r="AI30" s="20"/>
      <c r="AJ30" s="20"/>
      <c r="AK30" s="20"/>
      <c r="AL30" s="21"/>
      <c r="AM30" s="21"/>
    </row>
    <row r="31" spans="2:39" x14ac:dyDescent="0.25">
      <c r="C31" s="20"/>
      <c r="D31" s="20"/>
      <c r="E31" s="20"/>
      <c r="F31" s="20"/>
      <c r="G31" s="20"/>
      <c r="H31" s="20"/>
      <c r="I31" s="20"/>
      <c r="J31" s="20"/>
      <c r="M31" s="20"/>
      <c r="N31" s="20"/>
      <c r="O31" s="20"/>
      <c r="P31" s="20"/>
      <c r="AI31" s="20"/>
      <c r="AJ31" s="20"/>
      <c r="AK31" s="20"/>
      <c r="AL31" s="21"/>
    </row>
    <row r="32" spans="2:39" x14ac:dyDescent="0.25">
      <c r="C32" s="20"/>
      <c r="D32" s="20"/>
      <c r="E32" s="20"/>
      <c r="F32" s="20"/>
      <c r="G32" s="20"/>
      <c r="H32" s="20"/>
      <c r="I32" s="20"/>
      <c r="J32" s="20"/>
      <c r="M32" s="20"/>
      <c r="N32" s="20"/>
      <c r="O32" s="20"/>
      <c r="P32" s="20"/>
      <c r="AI32" s="20"/>
      <c r="AJ32" s="20"/>
      <c r="AK32" s="20"/>
      <c r="AL32" s="20"/>
    </row>
    <row r="33" spans="3:38" x14ac:dyDescent="0.25">
      <c r="C33" s="20"/>
      <c r="D33" s="20"/>
      <c r="E33" s="20"/>
      <c r="F33" s="20"/>
      <c r="G33" s="20"/>
      <c r="H33" s="20"/>
      <c r="I33" s="20"/>
      <c r="J33" s="20"/>
      <c r="M33" s="20"/>
      <c r="N33" s="20"/>
      <c r="O33" s="20"/>
      <c r="P33" s="20"/>
      <c r="AI33" s="20"/>
      <c r="AJ33" s="20"/>
      <c r="AK33" s="20"/>
      <c r="AL33" s="20"/>
    </row>
    <row r="34" spans="3:38" x14ac:dyDescent="0.25">
      <c r="AI34" s="20"/>
      <c r="AJ34" s="20"/>
      <c r="AK34" s="20"/>
      <c r="AL34" s="20"/>
    </row>
  </sheetData>
  <mergeCells count="28">
    <mergeCell ref="B18:E18"/>
    <mergeCell ref="AQ4:AR4"/>
    <mergeCell ref="AQ2:AR3"/>
    <mergeCell ref="B2:B5"/>
    <mergeCell ref="O4:P4"/>
    <mergeCell ref="Q4:R4"/>
    <mergeCell ref="S4:T4"/>
    <mergeCell ref="W4:X4"/>
    <mergeCell ref="C4:D4"/>
    <mergeCell ref="E4:F4"/>
    <mergeCell ref="G4:H4"/>
    <mergeCell ref="I4:J4"/>
    <mergeCell ref="M4:N4"/>
    <mergeCell ref="AO4:AP4"/>
    <mergeCell ref="AG2:AP3"/>
    <mergeCell ref="C2:L3"/>
    <mergeCell ref="K4:L4"/>
    <mergeCell ref="M2:V3"/>
    <mergeCell ref="W2:AF3"/>
    <mergeCell ref="AE4:AF4"/>
    <mergeCell ref="Y4:Z4"/>
    <mergeCell ref="AA4:AB4"/>
    <mergeCell ref="AC4:AD4"/>
    <mergeCell ref="AG4:AH4"/>
    <mergeCell ref="AI4:AJ4"/>
    <mergeCell ref="AK4:AL4"/>
    <mergeCell ref="AM4:AN4"/>
    <mergeCell ref="U4:V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W21"/>
  <sheetViews>
    <sheetView workbookViewId="0">
      <pane xSplit="2" ySplit="4" topLeftCell="C5" activePane="bottomRight" state="frozen"/>
      <selection pane="topRight" activeCell="C1" sqref="C1"/>
      <selection pane="bottomLeft" activeCell="A8" sqref="A8"/>
      <selection pane="bottomRight" activeCell="B2" sqref="B2:B4"/>
    </sheetView>
  </sheetViews>
  <sheetFormatPr defaultRowHeight="15" x14ac:dyDescent="0.25"/>
  <cols>
    <col min="1" max="1" width="4.140625" customWidth="1"/>
    <col min="2" max="2" width="34.7109375" customWidth="1"/>
    <col min="3" max="3" width="12.5703125" bestFit="1" customWidth="1"/>
    <col min="4" max="4" width="12.85546875" bestFit="1" customWidth="1"/>
    <col min="5" max="5" width="13.140625" bestFit="1" customWidth="1"/>
    <col min="6" max="6" width="13.28515625" bestFit="1" customWidth="1"/>
    <col min="7" max="7" width="13.28515625" style="20" customWidth="1"/>
    <col min="8" max="8" width="12.5703125" bestFit="1" customWidth="1"/>
    <col min="9" max="9" width="12.85546875" bestFit="1" customWidth="1"/>
    <col min="10" max="10" width="13.140625" bestFit="1" customWidth="1"/>
    <col min="11" max="11" width="13.28515625" bestFit="1" customWidth="1"/>
    <col min="12" max="12" width="13.28515625" style="20" customWidth="1"/>
    <col min="13" max="13" width="12.5703125" bestFit="1" customWidth="1"/>
    <col min="14" max="14" width="12.85546875" bestFit="1" customWidth="1"/>
    <col min="15" max="15" width="13.140625" bestFit="1" customWidth="1"/>
    <col min="16" max="16" width="13.28515625" bestFit="1" customWidth="1"/>
    <col min="17" max="17" width="13.28515625" style="20" customWidth="1"/>
    <col min="18" max="18" width="12.5703125" bestFit="1" customWidth="1"/>
    <col min="19" max="19" width="12.85546875" bestFit="1" customWidth="1"/>
    <col min="20" max="20" width="13.5703125" bestFit="1" customWidth="1"/>
    <col min="21" max="21" width="13.28515625" bestFit="1" customWidth="1"/>
    <col min="22" max="22" width="11.5703125" customWidth="1"/>
    <col min="23" max="23" width="13" customWidth="1"/>
  </cols>
  <sheetData>
    <row r="2" spans="2:23" ht="18.75" customHeight="1" x14ac:dyDescent="0.25">
      <c r="B2" s="48" t="s">
        <v>87</v>
      </c>
      <c r="C2" s="38">
        <v>2015</v>
      </c>
      <c r="D2" s="39"/>
      <c r="E2" s="39"/>
      <c r="F2" s="39"/>
      <c r="G2" s="40"/>
      <c r="H2" s="38">
        <v>2016</v>
      </c>
      <c r="I2" s="39"/>
      <c r="J2" s="39"/>
      <c r="K2" s="39"/>
      <c r="L2" s="40"/>
      <c r="M2" s="38">
        <v>2017</v>
      </c>
      <c r="N2" s="39"/>
      <c r="O2" s="39"/>
      <c r="P2" s="39"/>
      <c r="Q2" s="40"/>
      <c r="R2" s="37">
        <v>2018</v>
      </c>
      <c r="S2" s="37"/>
      <c r="T2" s="37"/>
      <c r="U2" s="37"/>
      <c r="V2" s="37"/>
      <c r="W2" s="37">
        <v>2019</v>
      </c>
    </row>
    <row r="3" spans="2:23" x14ac:dyDescent="0.25">
      <c r="B3" s="49"/>
      <c r="C3" s="41"/>
      <c r="D3" s="42"/>
      <c r="E3" s="42"/>
      <c r="F3" s="42"/>
      <c r="G3" s="43"/>
      <c r="H3" s="41"/>
      <c r="I3" s="42"/>
      <c r="J3" s="42"/>
      <c r="K3" s="42"/>
      <c r="L3" s="43"/>
      <c r="M3" s="41"/>
      <c r="N3" s="42"/>
      <c r="O3" s="42"/>
      <c r="P3" s="42"/>
      <c r="Q3" s="43"/>
      <c r="R3" s="37"/>
      <c r="S3" s="37"/>
      <c r="T3" s="37"/>
      <c r="U3" s="37"/>
      <c r="V3" s="37"/>
      <c r="W3" s="37"/>
    </row>
    <row r="4" spans="2:23" x14ac:dyDescent="0.25">
      <c r="B4" s="49"/>
      <c r="C4" s="6" t="s">
        <v>0</v>
      </c>
      <c r="D4" s="6" t="s">
        <v>1</v>
      </c>
      <c r="E4" s="6" t="s">
        <v>2</v>
      </c>
      <c r="F4" s="6" t="s">
        <v>3</v>
      </c>
      <c r="G4" s="7" t="s">
        <v>142</v>
      </c>
      <c r="H4" s="6" t="s">
        <v>0</v>
      </c>
      <c r="I4" s="6" t="s">
        <v>1</v>
      </c>
      <c r="J4" s="6" t="s">
        <v>2</v>
      </c>
      <c r="K4" s="6" t="s">
        <v>3</v>
      </c>
      <c r="L4" s="7" t="s">
        <v>142</v>
      </c>
      <c r="M4" s="6" t="s">
        <v>0</v>
      </c>
      <c r="N4" s="6" t="s">
        <v>1</v>
      </c>
      <c r="O4" s="6" t="s">
        <v>2</v>
      </c>
      <c r="P4" s="6" t="s">
        <v>3</v>
      </c>
      <c r="Q4" s="7" t="s">
        <v>142</v>
      </c>
      <c r="R4" s="6" t="s">
        <v>0</v>
      </c>
      <c r="S4" s="6" t="s">
        <v>1</v>
      </c>
      <c r="T4" s="6" t="s">
        <v>36</v>
      </c>
      <c r="U4" s="6" t="s">
        <v>3</v>
      </c>
      <c r="V4" s="7" t="s">
        <v>142</v>
      </c>
      <c r="W4" s="28" t="s">
        <v>0</v>
      </c>
    </row>
    <row r="5" spans="2:23" x14ac:dyDescent="0.25">
      <c r="B5" s="2" t="s">
        <v>86</v>
      </c>
      <c r="C5" s="3">
        <v>2995215</v>
      </c>
      <c r="D5" s="3">
        <v>3265366</v>
      </c>
      <c r="E5" s="3">
        <v>8064289</v>
      </c>
      <c r="F5" s="3">
        <v>3400621</v>
      </c>
      <c r="G5" s="3">
        <v>17725490</v>
      </c>
      <c r="H5" s="3">
        <v>3135347</v>
      </c>
      <c r="I5" s="3">
        <v>3871146</v>
      </c>
      <c r="J5" s="3">
        <v>9768367</v>
      </c>
      <c r="K5" s="3">
        <v>3964120</v>
      </c>
      <c r="L5" s="3">
        <v>20738980</v>
      </c>
      <c r="M5" s="3">
        <v>4206407</v>
      </c>
      <c r="N5" s="3">
        <v>5728583</v>
      </c>
      <c r="O5" s="3">
        <v>12592280</v>
      </c>
      <c r="P5" s="3">
        <v>5189858</v>
      </c>
      <c r="Q5" s="3">
        <v>27717127</v>
      </c>
      <c r="R5" s="3">
        <v>5722346</v>
      </c>
      <c r="S5" s="3">
        <v>5973940</v>
      </c>
      <c r="T5" s="3">
        <v>12886196</v>
      </c>
      <c r="U5" s="3">
        <v>5600862</v>
      </c>
      <c r="V5" s="3">
        <v>30183344</v>
      </c>
      <c r="W5" s="3">
        <v>4952494</v>
      </c>
    </row>
    <row r="6" spans="2:23" ht="30" x14ac:dyDescent="0.25">
      <c r="B6" s="2" t="s">
        <v>88</v>
      </c>
      <c r="C6" s="29">
        <v>3.13</v>
      </c>
      <c r="D6" s="29">
        <v>2.75</v>
      </c>
      <c r="E6" s="29">
        <v>4.26</v>
      </c>
      <c r="F6" s="29">
        <v>2.78</v>
      </c>
      <c r="G6" s="29">
        <v>3.37</v>
      </c>
      <c r="H6" s="29">
        <v>3.17</v>
      </c>
      <c r="I6" s="29">
        <v>3.07</v>
      </c>
      <c r="J6" s="29">
        <v>5.09</v>
      </c>
      <c r="K6" s="29">
        <v>3.24</v>
      </c>
      <c r="L6" s="29">
        <v>3.85</v>
      </c>
      <c r="M6" s="29">
        <v>3.82</v>
      </c>
      <c r="N6" s="29">
        <v>3.89</v>
      </c>
      <c r="O6" s="29">
        <v>5.19</v>
      </c>
      <c r="P6" s="29">
        <v>3.5</v>
      </c>
      <c r="Q6" s="29">
        <v>4.28</v>
      </c>
      <c r="R6" s="29">
        <v>4.34</v>
      </c>
      <c r="S6" s="29">
        <v>3.56</v>
      </c>
      <c r="T6" s="29">
        <v>4.8600000000000003</v>
      </c>
      <c r="U6" s="29">
        <v>3.6</v>
      </c>
      <c r="V6" s="29">
        <v>4.1900000000000004</v>
      </c>
      <c r="W6" s="29">
        <v>3.71</v>
      </c>
    </row>
    <row r="8" spans="2:23" x14ac:dyDescent="0.25">
      <c r="B8" s="71" t="s">
        <v>214</v>
      </c>
      <c r="C8" s="71"/>
      <c r="D8" s="71"/>
      <c r="E8" s="71"/>
    </row>
    <row r="9" spans="2:23" x14ac:dyDescent="0.25">
      <c r="I9" s="20"/>
      <c r="J9" s="20"/>
      <c r="K9" s="20"/>
    </row>
    <row r="10" spans="2:23" x14ac:dyDescent="0.25">
      <c r="C10" s="20"/>
      <c r="D10" s="20"/>
      <c r="E10" s="20"/>
      <c r="M10" s="20"/>
      <c r="N10" s="20"/>
      <c r="O10" s="20"/>
    </row>
    <row r="11" spans="2:23" x14ac:dyDescent="0.25">
      <c r="C11" s="20"/>
      <c r="D11" s="20"/>
      <c r="E11" s="20"/>
      <c r="M11" s="20"/>
      <c r="N11" s="20"/>
      <c r="O11" s="20"/>
    </row>
    <row r="12" spans="2:23" x14ac:dyDescent="0.25">
      <c r="C12" s="20"/>
      <c r="D12" s="20"/>
      <c r="E12" s="20"/>
      <c r="M12" s="20"/>
      <c r="N12" s="20"/>
      <c r="O12" s="20"/>
      <c r="P12" s="20"/>
      <c r="R12" s="20"/>
      <c r="S12" s="20"/>
    </row>
    <row r="13" spans="2:23" x14ac:dyDescent="0.25">
      <c r="C13" s="20"/>
      <c r="D13" s="20"/>
      <c r="E13" s="20"/>
      <c r="M13" s="20"/>
      <c r="N13" s="20"/>
      <c r="O13" s="20"/>
      <c r="P13" s="20"/>
      <c r="R13" s="20"/>
      <c r="S13" s="20"/>
    </row>
    <row r="14" spans="2:23" x14ac:dyDescent="0.25">
      <c r="C14" s="20"/>
      <c r="D14" s="20"/>
      <c r="E14" s="20"/>
      <c r="O14" s="20"/>
      <c r="P14" s="20"/>
      <c r="R14" s="20"/>
      <c r="S14" s="20"/>
    </row>
    <row r="15" spans="2:23" x14ac:dyDescent="0.25">
      <c r="O15" s="20"/>
      <c r="P15" s="20"/>
      <c r="R15" s="20"/>
    </row>
    <row r="16" spans="2:23" x14ac:dyDescent="0.25">
      <c r="O16" s="20"/>
      <c r="P16" s="20"/>
      <c r="R16" s="20"/>
    </row>
    <row r="17" spans="3:18" x14ac:dyDescent="0.25">
      <c r="O17" s="20"/>
      <c r="P17" s="20"/>
      <c r="R17" s="20"/>
    </row>
    <row r="18" spans="3:18" x14ac:dyDescent="0.25">
      <c r="O18" s="20"/>
      <c r="P18" s="20"/>
      <c r="R18" s="20"/>
    </row>
    <row r="20" spans="3:18" x14ac:dyDescent="0.25">
      <c r="C20" s="20"/>
      <c r="D20" s="20"/>
      <c r="E20" s="20"/>
    </row>
    <row r="21" spans="3:18" x14ac:dyDescent="0.25">
      <c r="C21" s="20"/>
      <c r="D21" s="20"/>
      <c r="E21" s="20"/>
    </row>
  </sheetData>
  <mergeCells count="7">
    <mergeCell ref="B8:E8"/>
    <mergeCell ref="W2:W3"/>
    <mergeCell ref="C2:G3"/>
    <mergeCell ref="H2:L3"/>
    <mergeCell ref="B2:B4"/>
    <mergeCell ref="M2:Q3"/>
    <mergeCell ref="R2:V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შინაარსი</vt:lpstr>
      <vt:lpstr>1</vt:lpstr>
      <vt:lpstr>2</vt:lpstr>
      <vt:lpstr>3</vt:lpstr>
      <vt:lpstr>4</vt:lpstr>
      <vt:lpstr>5</vt:lpstr>
      <vt:lpstr>6</vt:lpstr>
      <vt:lpstr>7</vt:lpstr>
      <vt:lpstr>8</vt:lpstr>
      <vt:lpstr>9</vt:lpstr>
      <vt:lpstr>10</vt:lpstr>
      <vt:lpstr>11</vt:lpstr>
      <vt:lpstr>12</vt:lpstr>
      <vt:lpstr>13</vt:lpstr>
      <vt:lpstr>14</vt:lpstr>
      <vt:lpstr>15</vt:lpstr>
      <vt:lpstr>16</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dcterms:created xsi:type="dcterms:W3CDTF">2018-11-20T06:07:12Z</dcterms:created>
  <dcterms:modified xsi:type="dcterms:W3CDTF">2019-08-20T07:18:58Z</dcterms:modified>
</cp:coreProperties>
</file>