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45" windowHeight="7680"/>
  </bookViews>
  <sheets>
    <sheet name="დაგეგმილი სასტუმროები" sheetId="1" r:id="rId1"/>
    <sheet name="ახალი სასტუმროები 2016-2018წწ" sheetId="2" r:id="rId2"/>
    <sheet name="გახსნილი და დაგეგმილი" sheetId="3" r:id="rId3"/>
  </sheets>
  <calcPr calcId="152511"/>
</workbook>
</file>

<file path=xl/calcChain.xml><?xml version="1.0" encoding="utf-8"?>
<calcChain xmlns="http://schemas.openxmlformats.org/spreadsheetml/2006/main">
  <c r="F36" i="1" l="1"/>
  <c r="F31" i="2"/>
  <c r="E31" i="2"/>
  <c r="J22" i="3" l="1"/>
  <c r="I22" i="3"/>
  <c r="H22" i="3"/>
  <c r="E22" i="3"/>
  <c r="D22" i="3"/>
  <c r="C22" i="3"/>
  <c r="J5" i="3"/>
  <c r="I5" i="3"/>
  <c r="H5" i="3"/>
  <c r="E5" i="3"/>
  <c r="D5" i="3"/>
  <c r="C5" i="3"/>
  <c r="E101" i="2"/>
  <c r="D100" i="2"/>
  <c r="F99" i="2"/>
  <c r="F101" i="2" s="1"/>
  <c r="E99" i="2"/>
  <c r="F64" i="2"/>
  <c r="E64" i="2"/>
  <c r="D64" i="2"/>
  <c r="F63" i="2"/>
  <c r="E63" i="2"/>
  <c r="D32" i="2"/>
  <c r="F32" i="2"/>
  <c r="E32" i="2"/>
  <c r="E37" i="1"/>
  <c r="G36" i="1"/>
  <c r="G37" i="1" s="1"/>
  <c r="F37" i="1"/>
</calcChain>
</file>

<file path=xl/sharedStrings.xml><?xml version="1.0" encoding="utf-8"?>
<sst xmlns="http://schemas.openxmlformats.org/spreadsheetml/2006/main" count="412" uniqueCount="155">
  <si>
    <t>მშენებარე სასტუმროები რეგიონების მიხედვით</t>
  </si>
  <si>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</si>
  <si>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</si>
  <si>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</si>
  <si>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</si>
  <si>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</si>
  <si>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</si>
  <si>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Babillon Tower</t>
  </si>
  <si>
    <t>აჭარა</t>
  </si>
  <si>
    <t>ბათუმი</t>
  </si>
  <si>
    <t>Courtyard by Marriott</t>
  </si>
  <si>
    <t>Swissotel</t>
  </si>
  <si>
    <t>Le Meridien</t>
  </si>
  <si>
    <t>Wellness Resort &amp; Spa on Mtsvane Kontskh</t>
  </si>
  <si>
    <t>Ramada Resorts</t>
  </si>
  <si>
    <t>გოდერძი</t>
  </si>
  <si>
    <t>Twin Tower</t>
  </si>
  <si>
    <t>White Sails</t>
  </si>
  <si>
    <t xml:space="preserve">Crystal Building Kobuleti </t>
  </si>
  <si>
    <t>ქობულეთი</t>
  </si>
  <si>
    <t>Hilton Garden Inn</t>
  </si>
  <si>
    <t>თბილისი</t>
  </si>
  <si>
    <t>Radisson Park Inn</t>
  </si>
  <si>
    <t>Wyndham Grand</t>
  </si>
  <si>
    <t xml:space="preserve">Hyatt Regency </t>
  </si>
  <si>
    <t>Pullman Hotels &amp; Resorts</t>
  </si>
  <si>
    <t>Radisson BLU Telegraph</t>
  </si>
  <si>
    <t>Ramada</t>
  </si>
  <si>
    <t>Golden Tulip</t>
  </si>
  <si>
    <t>Marriott Autograph Collection-Panorama Freedom Square</t>
  </si>
  <si>
    <t>Marriott Autograph Collection-Panorama Sololaki</t>
  </si>
  <si>
    <t>Holiday Inn Express</t>
  </si>
  <si>
    <t>Hilton Tbilisi</t>
  </si>
  <si>
    <t>Tabori Ridge Recreation &amp; Golf Resort</t>
  </si>
  <si>
    <t>NOVOTEL</t>
  </si>
  <si>
    <t xml:space="preserve">Ramada Encore </t>
  </si>
  <si>
    <t>იმერეთი</t>
  </si>
  <si>
    <t>ქუთაისი</t>
  </si>
  <si>
    <t>კახეთი</t>
  </si>
  <si>
    <t>თელავი</t>
  </si>
  <si>
    <t>Radisson Blu Gudauri</t>
  </si>
  <si>
    <t>მცხეთა-მთიანეთი</t>
  </si>
  <si>
    <t>გუდაური</t>
  </si>
  <si>
    <t>Crystal Apart Resort</t>
  </si>
  <si>
    <t>სამცხე-ჯავახეთი</t>
  </si>
  <si>
    <t>ბაკურიანი</t>
  </si>
  <si>
    <t>Rooms Hotel</t>
  </si>
  <si>
    <t>რაოდენობა</t>
  </si>
  <si>
    <t>ჯამში</t>
  </si>
  <si>
    <t>სხვა</t>
  </si>
  <si>
    <t xml:space="preserve"> სულ ჯამში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</si>
  <si>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</si>
  <si>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</si>
  <si>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</si>
  <si>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</si>
  <si>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</si>
  <si>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</si>
  <si>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</si>
  <si>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</si>
  <si>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</si>
  <si>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</si>
  <si>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</si>
  <si>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</si>
  <si>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</si>
  <si>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</si>
  <si>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</si>
  <si>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</si>
  <si>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</si>
  <si>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</si>
  <si>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</si>
  <si>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</si>
  <si>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</si>
  <si>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</si>
  <si>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</si>
  <si>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</si>
  <si>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</si>
  <si>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</si>
  <si>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</si>
  <si>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</si>
  <si>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</si>
  <si>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</si>
  <si>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</si>
  <si>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</si>
  <si>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</si>
  <si>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</si>
  <si>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</si>
  <si>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</si>
  <si>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</si>
  <si>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</si>
  <si>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</si>
  <si>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</si>
  <si>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</si>
  <si>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</si>
  <si>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</si>
  <si>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</si>
  <si>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</si>
  <si>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</si>
  <si>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</si>
  <si>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</si>
  <si>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</si>
  <si>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</si>
  <si>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</si>
  <si>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</si>
  <si>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</si>
  <si>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</si>
  <si>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</si>
  <si>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</si>
  <si>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</si>
  <si>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</si>
  <si>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</si>
  <si>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</si>
  <si>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</si>
  <si>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</si>
  <si>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</si>
  <si>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</si>
  <si>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</si>
  <si>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</si>
  <si>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</si>
  <si>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</si>
  <si>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</si>
  <si>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</si>
  <si>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</si>
  <si>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</si>
  <si>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</si>
  <si>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</si>
  <si>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</si>
  <si>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</si>
  <si>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</si>
  <si>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</si>
  <si>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</si>
  <si>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</si>
  <si>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</si>
  <si>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</si>
  <si>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</si>
  <si>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</si>
  <si>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</si>
  <si>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</si>
  <si>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</si>
  <si>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</si>
  <si>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</si>
  <si>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</si>
  <si>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</si>
  <si>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</si>
  <si>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</si>
  <si>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</si>
  <si>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</si>
  <si>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</si>
  <si>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</si>
  <si>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შიდა 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</si>
  <si>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</si>
  <si>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</si>
  <si>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</si>
  <si>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</si>
  <si>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</si>
  <si>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>Holiday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</si>
</sst>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82">
    <xf numFmtId="0" fontId="0" fillId="0" borderId="0" xfId="0"/>
    <xf numFmtId="0" fontId="3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4" borderId="6" xfId="2" applyNumberFormat="1" applyFont="1" applyFill="1" applyBorder="1" applyAlignment="1">
      <alignment horizontal="center" vertical="center" wrapText="1"/>
    </xf>
    <xf numFmtId="0" fontId="9" fillId="6" borderId="6" xfId="3" applyNumberFormat="1" applyFont="1" applyFill="1" applyBorder="1" applyAlignment="1">
      <alignment horizontal="center" vertical="center"/>
    </xf>
    <xf numFmtId="3" fontId="9" fillId="6" borderId="6" xfId="3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3" fillId="4" borderId="7" xfId="2" applyNumberFormat="1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0" fontId="9" fillId="6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B2" sqref="B2:G2"/>
    </sheetView>
  </sheetViews>
  <sheetFormatPr defaultRowHeight="15" x14ac:dyDescent="0.25"/>
  <cols>
    <col min="2" max="2" width="41.140625" style="81" customWidth="1"/>
    <col min="3" max="3" width="23.140625" customWidth="1"/>
    <col min="4" max="4" width="18.42578125" customWidth="1"/>
    <col min="5" max="6" width="16.5703125" customWidth="1"/>
    <col min="7" max="7" width="18.28515625" customWidth="1"/>
  </cols>
  <sheetData>
    <row r="2" spans="2:7" ht="23.25" customHeight="1" x14ac:dyDescent="0.25">
      <c r="B2" s="52" t="s">
        <v>0</v>
      </c>
      <c r="C2" s="52"/>
      <c r="D2" s="52"/>
      <c r="E2" s="52"/>
      <c r="F2" s="52"/>
      <c r="G2" s="52"/>
    </row>
    <row r="4" spans="2:7" ht="30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x14ac:dyDescent="0.25">
      <c r="B5" s="22" t="s">
        <v>7</v>
      </c>
      <c r="C5" s="2" t="s">
        <v>8</v>
      </c>
      <c r="D5" s="3" t="s">
        <v>9</v>
      </c>
      <c r="E5" s="4">
        <v>2020</v>
      </c>
      <c r="F5" s="2">
        <v>168</v>
      </c>
      <c r="G5" s="2">
        <v>336</v>
      </c>
    </row>
    <row r="6" spans="2:7" x14ac:dyDescent="0.25">
      <c r="B6" s="22" t="s">
        <v>10</v>
      </c>
      <c r="C6" s="2" t="s">
        <v>8</v>
      </c>
      <c r="D6" s="3" t="s">
        <v>9</v>
      </c>
      <c r="E6" s="4">
        <v>2019</v>
      </c>
      <c r="F6" s="2">
        <v>150</v>
      </c>
      <c r="G6" s="2">
        <v>300</v>
      </c>
    </row>
    <row r="7" spans="2:7" x14ac:dyDescent="0.25">
      <c r="B7" s="77" t="s">
        <v>11</v>
      </c>
      <c r="C7" s="3" t="s">
        <v>8</v>
      </c>
      <c r="D7" s="5" t="s">
        <v>9</v>
      </c>
      <c r="E7" s="4">
        <v>2019</v>
      </c>
      <c r="F7" s="3">
        <v>186</v>
      </c>
      <c r="G7" s="3">
        <v>360</v>
      </c>
    </row>
    <row r="8" spans="2:7" x14ac:dyDescent="0.25">
      <c r="B8" s="22" t="s">
        <v>12</v>
      </c>
      <c r="C8" s="2" t="s">
        <v>8</v>
      </c>
      <c r="D8" s="3" t="s">
        <v>9</v>
      </c>
      <c r="E8" s="4">
        <v>2019</v>
      </c>
      <c r="F8" s="2">
        <v>110</v>
      </c>
      <c r="G8" s="2">
        <v>230</v>
      </c>
    </row>
    <row r="9" spans="2:7" x14ac:dyDescent="0.25">
      <c r="B9" s="22" t="s">
        <v>13</v>
      </c>
      <c r="C9" s="2" t="s">
        <v>8</v>
      </c>
      <c r="D9" s="3" t="s">
        <v>153</v>
      </c>
      <c r="E9" s="4">
        <v>2019</v>
      </c>
      <c r="F9" s="2">
        <v>280</v>
      </c>
      <c r="G9" s="2"/>
    </row>
    <row r="10" spans="2:7" x14ac:dyDescent="0.25">
      <c r="B10" s="22" t="s">
        <v>14</v>
      </c>
      <c r="C10" s="2" t="s">
        <v>8</v>
      </c>
      <c r="D10" s="2" t="s">
        <v>15</v>
      </c>
      <c r="E10" s="2">
        <v>2020</v>
      </c>
      <c r="F10" s="2">
        <v>118</v>
      </c>
      <c r="G10" s="2">
        <v>240</v>
      </c>
    </row>
    <row r="11" spans="2:7" x14ac:dyDescent="0.25">
      <c r="B11" s="22" t="s">
        <v>16</v>
      </c>
      <c r="C11" s="2" t="s">
        <v>8</v>
      </c>
      <c r="D11" s="2" t="s">
        <v>9</v>
      </c>
      <c r="E11" s="2">
        <v>2019</v>
      </c>
      <c r="F11" s="2">
        <v>350</v>
      </c>
      <c r="G11" s="2"/>
    </row>
    <row r="12" spans="2:7" x14ac:dyDescent="0.25">
      <c r="B12" s="22" t="s">
        <v>17</v>
      </c>
      <c r="C12" s="2" t="s">
        <v>8</v>
      </c>
      <c r="D12" s="2" t="s">
        <v>9</v>
      </c>
      <c r="E12" s="2">
        <v>2019</v>
      </c>
      <c r="F12" s="2">
        <v>210</v>
      </c>
      <c r="G12" s="2">
        <v>350</v>
      </c>
    </row>
    <row r="13" spans="2:7" x14ac:dyDescent="0.25">
      <c r="B13" s="22" t="s">
        <v>18</v>
      </c>
      <c r="C13" s="2" t="s">
        <v>8</v>
      </c>
      <c r="D13" s="2" t="s">
        <v>19</v>
      </c>
      <c r="E13" s="2">
        <v>2020</v>
      </c>
      <c r="F13" s="2">
        <v>220</v>
      </c>
      <c r="G13" s="2">
        <v>300</v>
      </c>
    </row>
    <row r="14" spans="2:7" x14ac:dyDescent="0.25">
      <c r="B14" s="78" t="s">
        <v>20</v>
      </c>
      <c r="C14" s="6" t="s">
        <v>21</v>
      </c>
      <c r="D14" s="8" t="s">
        <v>21</v>
      </c>
      <c r="E14" s="7">
        <v>2019</v>
      </c>
      <c r="F14" s="6">
        <v>165</v>
      </c>
      <c r="G14" s="6">
        <v>330</v>
      </c>
    </row>
    <row r="15" spans="2:7" x14ac:dyDescent="0.25">
      <c r="B15" s="22" t="s">
        <v>22</v>
      </c>
      <c r="C15" s="2" t="s">
        <v>21</v>
      </c>
      <c r="D15" s="3" t="s">
        <v>21</v>
      </c>
      <c r="E15" s="4">
        <v>2019</v>
      </c>
      <c r="F15" s="2">
        <v>200</v>
      </c>
      <c r="G15" s="2">
        <v>400</v>
      </c>
    </row>
    <row r="16" spans="2:7" x14ac:dyDescent="0.25">
      <c r="B16" s="22" t="s">
        <v>24</v>
      </c>
      <c r="C16" s="2" t="s">
        <v>21</v>
      </c>
      <c r="D16" s="3" t="s">
        <v>21</v>
      </c>
      <c r="E16" s="4">
        <v>2019</v>
      </c>
      <c r="F16" s="2">
        <v>170</v>
      </c>
      <c r="G16" s="2">
        <v>340</v>
      </c>
    </row>
    <row r="17" spans="2:7" x14ac:dyDescent="0.25">
      <c r="B17" s="22" t="s">
        <v>25</v>
      </c>
      <c r="C17" s="2" t="s">
        <v>21</v>
      </c>
      <c r="D17" s="3" t="s">
        <v>21</v>
      </c>
      <c r="E17" s="4">
        <v>2019</v>
      </c>
      <c r="F17" s="2">
        <v>226</v>
      </c>
      <c r="G17" s="2">
        <v>400</v>
      </c>
    </row>
    <row r="18" spans="2:7" x14ac:dyDescent="0.25">
      <c r="B18" s="22" t="s">
        <v>26</v>
      </c>
      <c r="C18" s="2" t="s">
        <v>21</v>
      </c>
      <c r="D18" s="3" t="s">
        <v>21</v>
      </c>
      <c r="E18" s="4">
        <v>2019</v>
      </c>
      <c r="F18" s="2">
        <v>189</v>
      </c>
      <c r="G18" s="2">
        <v>350</v>
      </c>
    </row>
    <row r="19" spans="2:7" x14ac:dyDescent="0.25">
      <c r="B19" s="22" t="s">
        <v>27</v>
      </c>
      <c r="C19" s="2" t="s">
        <v>21</v>
      </c>
      <c r="D19" s="3" t="s">
        <v>21</v>
      </c>
      <c r="E19" s="4">
        <v>2019</v>
      </c>
      <c r="F19" s="2">
        <v>125</v>
      </c>
      <c r="G19" s="2">
        <v>190</v>
      </c>
    </row>
    <row r="20" spans="2:7" x14ac:dyDescent="0.25">
      <c r="B20" s="22" t="s">
        <v>28</v>
      </c>
      <c r="C20" s="2" t="s">
        <v>21</v>
      </c>
      <c r="D20" s="3" t="s">
        <v>21</v>
      </c>
      <c r="E20" s="4">
        <v>2019</v>
      </c>
      <c r="F20" s="2">
        <v>80</v>
      </c>
      <c r="G20" s="2">
        <v>160</v>
      </c>
    </row>
    <row r="21" spans="2:7" ht="30" x14ac:dyDescent="0.25">
      <c r="B21" s="22" t="s">
        <v>29</v>
      </c>
      <c r="C21" s="2" t="s">
        <v>21</v>
      </c>
      <c r="D21" s="3" t="s">
        <v>21</v>
      </c>
      <c r="E21" s="4">
        <v>2019</v>
      </c>
      <c r="F21" s="2">
        <v>220</v>
      </c>
      <c r="G21" s="2">
        <v>440</v>
      </c>
    </row>
    <row r="22" spans="2:7" ht="30" x14ac:dyDescent="0.25">
      <c r="B22" s="22" t="s">
        <v>30</v>
      </c>
      <c r="C22" s="2" t="s">
        <v>21</v>
      </c>
      <c r="D22" s="3" t="s">
        <v>21</v>
      </c>
      <c r="E22" s="4">
        <v>2019</v>
      </c>
      <c r="F22" s="2">
        <v>187</v>
      </c>
      <c r="G22" s="2">
        <v>400</v>
      </c>
    </row>
    <row r="23" spans="2:7" x14ac:dyDescent="0.25">
      <c r="B23" s="78" t="s">
        <v>31</v>
      </c>
      <c r="C23" s="6" t="s">
        <v>21</v>
      </c>
      <c r="D23" s="6" t="s">
        <v>21</v>
      </c>
      <c r="E23" s="7">
        <v>2019</v>
      </c>
      <c r="F23" s="6">
        <v>121</v>
      </c>
      <c r="G23" s="6">
        <v>240</v>
      </c>
    </row>
    <row r="24" spans="2:7" x14ac:dyDescent="0.25">
      <c r="B24" s="78" t="s">
        <v>32</v>
      </c>
      <c r="C24" s="6" t="s">
        <v>21</v>
      </c>
      <c r="D24" s="6" t="s">
        <v>21</v>
      </c>
      <c r="E24" s="7">
        <v>2019</v>
      </c>
      <c r="F24" s="6">
        <v>200</v>
      </c>
      <c r="G24" s="6">
        <v>350</v>
      </c>
    </row>
    <row r="25" spans="2:7" x14ac:dyDescent="0.25">
      <c r="B25" s="22" t="s">
        <v>33</v>
      </c>
      <c r="C25" s="6" t="s">
        <v>21</v>
      </c>
      <c r="D25" s="6" t="s">
        <v>21</v>
      </c>
      <c r="E25" s="2">
        <v>2019</v>
      </c>
      <c r="F25" s="2">
        <v>100</v>
      </c>
      <c r="G25" s="2">
        <v>200</v>
      </c>
    </row>
    <row r="26" spans="2:7" x14ac:dyDescent="0.25">
      <c r="B26" s="22" t="s">
        <v>34</v>
      </c>
      <c r="C26" s="6" t="s">
        <v>21</v>
      </c>
      <c r="D26" s="6" t="s">
        <v>21</v>
      </c>
      <c r="E26" s="2">
        <v>2019</v>
      </c>
      <c r="F26" s="2">
        <v>180</v>
      </c>
      <c r="G26" s="2">
        <v>300</v>
      </c>
    </row>
    <row r="27" spans="2:7" x14ac:dyDescent="0.25">
      <c r="B27" s="22" t="s">
        <v>35</v>
      </c>
      <c r="C27" s="2" t="s">
        <v>36</v>
      </c>
      <c r="D27" s="3" t="s">
        <v>37</v>
      </c>
      <c r="E27" s="4">
        <v>2019</v>
      </c>
      <c r="F27" s="2">
        <v>120</v>
      </c>
      <c r="G27" s="2">
        <v>240</v>
      </c>
    </row>
    <row r="28" spans="2:7" x14ac:dyDescent="0.25">
      <c r="B28" s="78" t="s">
        <v>154</v>
      </c>
      <c r="C28" s="6" t="s">
        <v>38</v>
      </c>
      <c r="D28" s="6" t="s">
        <v>39</v>
      </c>
      <c r="E28" s="7">
        <v>2019</v>
      </c>
      <c r="F28" s="6">
        <v>85</v>
      </c>
      <c r="G28" s="6">
        <v>160</v>
      </c>
    </row>
    <row r="29" spans="2:7" x14ac:dyDescent="0.25">
      <c r="B29" s="22" t="s">
        <v>28</v>
      </c>
      <c r="C29" s="2" t="s">
        <v>38</v>
      </c>
      <c r="D29" s="2" t="s">
        <v>39</v>
      </c>
      <c r="E29" s="2">
        <v>2019</v>
      </c>
      <c r="F29" s="2">
        <v>101</v>
      </c>
      <c r="G29" s="2">
        <v>200</v>
      </c>
    </row>
    <row r="30" spans="2:7" x14ac:dyDescent="0.25">
      <c r="B30" s="22" t="s">
        <v>40</v>
      </c>
      <c r="C30" s="2" t="s">
        <v>41</v>
      </c>
      <c r="D30" s="5" t="s">
        <v>42</v>
      </c>
      <c r="E30" s="4">
        <v>2019</v>
      </c>
      <c r="F30" s="2">
        <v>105</v>
      </c>
      <c r="G30" s="2">
        <v>240</v>
      </c>
    </row>
    <row r="31" spans="2:7" x14ac:dyDescent="0.25">
      <c r="B31" s="22" t="s">
        <v>43</v>
      </c>
      <c r="C31" s="2" t="s">
        <v>44</v>
      </c>
      <c r="D31" s="5" t="s">
        <v>45</v>
      </c>
      <c r="E31" s="4">
        <v>2019</v>
      </c>
      <c r="F31" s="2">
        <v>86</v>
      </c>
      <c r="G31" s="2">
        <v>160</v>
      </c>
    </row>
    <row r="32" spans="2:7" x14ac:dyDescent="0.25">
      <c r="B32" s="22" t="s">
        <v>46</v>
      </c>
      <c r="C32" s="2" t="s">
        <v>44</v>
      </c>
      <c r="D32" s="3" t="s">
        <v>45</v>
      </c>
      <c r="E32" s="4">
        <v>2019</v>
      </c>
      <c r="F32" s="2">
        <v>100</v>
      </c>
      <c r="G32" s="2">
        <v>200</v>
      </c>
    </row>
    <row r="33" spans="2:7" x14ac:dyDescent="0.25">
      <c r="B33" s="79"/>
      <c r="C33" s="9"/>
      <c r="D33" s="10"/>
      <c r="E33" s="11"/>
      <c r="F33" s="9"/>
      <c r="G33" s="12"/>
    </row>
    <row r="34" spans="2:7" x14ac:dyDescent="0.25">
      <c r="B34" s="79"/>
      <c r="C34" s="9"/>
      <c r="D34" s="10"/>
      <c r="E34" s="11"/>
      <c r="F34" s="9"/>
      <c r="G34" s="12"/>
    </row>
    <row r="35" spans="2:7" ht="30" x14ac:dyDescent="0.25">
      <c r="B35" s="53"/>
      <c r="C35" s="54"/>
      <c r="D35" s="55"/>
      <c r="E35" s="13" t="s">
        <v>47</v>
      </c>
      <c r="F35" s="13" t="s">
        <v>5</v>
      </c>
      <c r="G35" s="13" t="s">
        <v>6</v>
      </c>
    </row>
    <row r="36" spans="2:7" x14ac:dyDescent="0.25">
      <c r="B36" s="56" t="s">
        <v>48</v>
      </c>
      <c r="C36" s="56"/>
      <c r="D36" s="56"/>
      <c r="E36" s="2">
        <v>28</v>
      </c>
      <c r="F36" s="2">
        <f>SUM(F5:F32)</f>
        <v>4552</v>
      </c>
      <c r="G36" s="2">
        <f>SUM(G5:G32)</f>
        <v>7416</v>
      </c>
    </row>
    <row r="37" spans="2:7" x14ac:dyDescent="0.25">
      <c r="B37" s="57" t="s">
        <v>49</v>
      </c>
      <c r="C37" s="58"/>
      <c r="D37" s="58"/>
      <c r="E37" s="14">
        <f>E38-E36</f>
        <v>329</v>
      </c>
      <c r="F37" s="14">
        <f>F38-F36</f>
        <v>10525</v>
      </c>
      <c r="G37" s="14">
        <f>G38-G36</f>
        <v>19742</v>
      </c>
    </row>
    <row r="38" spans="2:7" x14ac:dyDescent="0.25">
      <c r="B38" s="59" t="s">
        <v>50</v>
      </c>
      <c r="C38" s="60"/>
      <c r="D38" s="60"/>
      <c r="E38" s="15">
        <v>357</v>
      </c>
      <c r="F38" s="15">
        <v>15077</v>
      </c>
      <c r="G38" s="15">
        <v>27158</v>
      </c>
    </row>
    <row r="39" spans="2:7" x14ac:dyDescent="0.25">
      <c r="B39" s="80"/>
      <c r="C39" s="16"/>
      <c r="D39" s="16"/>
      <c r="E39" s="16"/>
      <c r="F39" s="16"/>
      <c r="G39" s="16"/>
    </row>
    <row r="40" spans="2:7" x14ac:dyDescent="0.25">
      <c r="D40" s="17"/>
      <c r="E40" s="17"/>
      <c r="F40" s="17"/>
    </row>
    <row r="41" spans="2:7" x14ac:dyDescent="0.25">
      <c r="B41" s="51" t="s">
        <v>51</v>
      </c>
      <c r="C41" s="51"/>
      <c r="D41" s="18"/>
      <c r="E41" s="18"/>
      <c r="F41" s="17"/>
      <c r="G41" s="17"/>
    </row>
  </sheetData>
  <mergeCells count="6">
    <mergeCell ref="B41:C41"/>
    <mergeCell ref="B2:G2"/>
    <mergeCell ref="B35:D35"/>
    <mergeCell ref="B36:D36"/>
    <mergeCell ref="B37:D37"/>
    <mergeCell ref="B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workbookViewId="0">
      <selection activeCell="B2" sqref="B2:F2"/>
    </sheetView>
  </sheetViews>
  <sheetFormatPr defaultRowHeight="15" x14ac:dyDescent="0.25"/>
  <cols>
    <col min="2" max="2" width="43.7109375" customWidth="1"/>
    <col min="3" max="3" width="28.7109375" customWidth="1"/>
    <col min="4" max="4" width="19.42578125" customWidth="1"/>
    <col min="5" max="5" width="21.140625" customWidth="1"/>
    <col min="6" max="6" width="19.28515625" customWidth="1"/>
    <col min="7" max="7" width="19.85546875" customWidth="1"/>
  </cols>
  <sheetData>
    <row r="2" spans="2:6" ht="15.75" x14ac:dyDescent="0.25">
      <c r="B2" s="52" t="s">
        <v>52</v>
      </c>
      <c r="C2" s="52"/>
      <c r="D2" s="52"/>
      <c r="E2" s="52"/>
      <c r="F2" s="52"/>
    </row>
    <row r="3" spans="2:6" x14ac:dyDescent="0.25">
      <c r="B3" s="19"/>
      <c r="C3" s="19"/>
      <c r="D3" s="20"/>
      <c r="E3" s="21"/>
      <c r="F3" s="21"/>
    </row>
    <row r="4" spans="2:6" ht="30" x14ac:dyDescent="0.25">
      <c r="B4" s="1" t="s">
        <v>1</v>
      </c>
      <c r="C4" s="1" t="s">
        <v>2</v>
      </c>
      <c r="D4" s="1" t="s">
        <v>3</v>
      </c>
      <c r="E4" s="1" t="s">
        <v>5</v>
      </c>
      <c r="F4" s="1" t="s">
        <v>6</v>
      </c>
    </row>
    <row r="5" spans="2:6" x14ac:dyDescent="0.25">
      <c r="B5" s="22" t="s">
        <v>53</v>
      </c>
      <c r="C5" s="2" t="s">
        <v>8</v>
      </c>
      <c r="D5" s="2" t="s">
        <v>9</v>
      </c>
      <c r="E5" s="2">
        <v>167</v>
      </c>
      <c r="F5" s="2">
        <v>230</v>
      </c>
    </row>
    <row r="6" spans="2:6" x14ac:dyDescent="0.25">
      <c r="B6" s="22" t="s">
        <v>54</v>
      </c>
      <c r="C6" s="2" t="s">
        <v>8</v>
      </c>
      <c r="D6" s="2" t="s">
        <v>9</v>
      </c>
      <c r="E6" s="2">
        <v>104</v>
      </c>
      <c r="F6" s="2">
        <v>208</v>
      </c>
    </row>
    <row r="7" spans="2:6" ht="30" x14ac:dyDescent="0.25">
      <c r="B7" s="22" t="s">
        <v>55</v>
      </c>
      <c r="C7" s="2" t="s">
        <v>56</v>
      </c>
      <c r="D7" s="2" t="s">
        <v>57</v>
      </c>
      <c r="E7" s="2">
        <v>220</v>
      </c>
      <c r="F7" s="2">
        <v>440</v>
      </c>
    </row>
    <row r="8" spans="2:6" x14ac:dyDescent="0.25">
      <c r="B8" s="22" t="s">
        <v>23</v>
      </c>
      <c r="C8" s="50" t="s">
        <v>21</v>
      </c>
      <c r="D8" s="50" t="s">
        <v>21</v>
      </c>
      <c r="E8" s="50">
        <v>158</v>
      </c>
      <c r="F8" s="50">
        <v>300</v>
      </c>
    </row>
    <row r="9" spans="2:6" x14ac:dyDescent="0.25">
      <c r="B9" s="22" t="s">
        <v>152</v>
      </c>
      <c r="C9" s="50" t="s">
        <v>21</v>
      </c>
      <c r="D9" s="50" t="s">
        <v>21</v>
      </c>
      <c r="E9" s="50">
        <v>62</v>
      </c>
      <c r="F9" s="50">
        <v>130</v>
      </c>
    </row>
    <row r="10" spans="2:6" x14ac:dyDescent="0.25">
      <c r="B10" s="22" t="s">
        <v>58</v>
      </c>
      <c r="C10" s="2" t="s">
        <v>21</v>
      </c>
      <c r="D10" s="2" t="s">
        <v>21</v>
      </c>
      <c r="E10" s="2">
        <v>54</v>
      </c>
      <c r="F10" s="2">
        <v>110</v>
      </c>
    </row>
    <row r="11" spans="2:6" x14ac:dyDescent="0.25">
      <c r="B11" s="22" t="s">
        <v>59</v>
      </c>
      <c r="C11" s="2" t="s">
        <v>21</v>
      </c>
      <c r="D11" s="2" t="s">
        <v>21</v>
      </c>
      <c r="E11" s="2">
        <v>44</v>
      </c>
      <c r="F11" s="2">
        <v>82</v>
      </c>
    </row>
    <row r="12" spans="2:6" x14ac:dyDescent="0.25">
      <c r="B12" s="6" t="s">
        <v>35</v>
      </c>
      <c r="C12" s="6" t="s">
        <v>21</v>
      </c>
      <c r="D12" s="6" t="s">
        <v>21</v>
      </c>
      <c r="E12" s="7">
        <v>152</v>
      </c>
      <c r="F12" s="6">
        <v>250</v>
      </c>
    </row>
    <row r="13" spans="2:6" x14ac:dyDescent="0.25">
      <c r="B13" s="6" t="s">
        <v>60</v>
      </c>
      <c r="C13" s="6" t="s">
        <v>21</v>
      </c>
      <c r="D13" s="6" t="s">
        <v>21</v>
      </c>
      <c r="E13" s="7">
        <v>130</v>
      </c>
      <c r="F13" s="6">
        <v>260</v>
      </c>
    </row>
    <row r="14" spans="2:6" x14ac:dyDescent="0.25">
      <c r="B14" s="6" t="s">
        <v>61</v>
      </c>
      <c r="C14" s="6" t="s">
        <v>21</v>
      </c>
      <c r="D14" s="6" t="s">
        <v>21</v>
      </c>
      <c r="E14" s="7">
        <v>32</v>
      </c>
      <c r="F14" s="6">
        <v>70</v>
      </c>
    </row>
    <row r="15" spans="2:6" x14ac:dyDescent="0.25">
      <c r="B15" s="23" t="s">
        <v>62</v>
      </c>
      <c r="C15" s="23" t="s">
        <v>21</v>
      </c>
      <c r="D15" s="23" t="s">
        <v>21</v>
      </c>
      <c r="E15" s="23">
        <v>205</v>
      </c>
      <c r="F15" s="23">
        <v>400</v>
      </c>
    </row>
    <row r="16" spans="2:6" x14ac:dyDescent="0.25">
      <c r="B16" s="6" t="s">
        <v>63</v>
      </c>
      <c r="C16" s="6" t="s">
        <v>21</v>
      </c>
      <c r="D16" s="6" t="s">
        <v>21</v>
      </c>
      <c r="E16" s="7">
        <v>18</v>
      </c>
      <c r="F16" s="6">
        <v>38</v>
      </c>
    </row>
    <row r="17" spans="2:6" x14ac:dyDescent="0.25">
      <c r="B17" s="6" t="s">
        <v>64</v>
      </c>
      <c r="C17" s="6" t="s">
        <v>21</v>
      </c>
      <c r="D17" s="6" t="s">
        <v>21</v>
      </c>
      <c r="E17" s="7">
        <v>30</v>
      </c>
      <c r="F17" s="6">
        <v>60</v>
      </c>
    </row>
    <row r="18" spans="2:6" x14ac:dyDescent="0.25">
      <c r="B18" s="6" t="s">
        <v>65</v>
      </c>
      <c r="C18" s="6" t="s">
        <v>21</v>
      </c>
      <c r="D18" s="6" t="s">
        <v>21</v>
      </c>
      <c r="E18" s="7">
        <v>30</v>
      </c>
      <c r="F18" s="6">
        <v>58</v>
      </c>
    </row>
    <row r="19" spans="2:6" x14ac:dyDescent="0.25">
      <c r="B19" s="22" t="s">
        <v>66</v>
      </c>
      <c r="C19" s="2" t="s">
        <v>36</v>
      </c>
      <c r="D19" s="2" t="s">
        <v>67</v>
      </c>
      <c r="E19" s="2">
        <v>81</v>
      </c>
      <c r="F19" s="2">
        <v>170</v>
      </c>
    </row>
    <row r="20" spans="2:6" x14ac:dyDescent="0.25">
      <c r="B20" s="22" t="s">
        <v>151</v>
      </c>
      <c r="C20" s="50" t="s">
        <v>36</v>
      </c>
      <c r="D20" s="50" t="s">
        <v>37</v>
      </c>
      <c r="E20" s="50">
        <v>17</v>
      </c>
      <c r="F20" s="50">
        <v>45</v>
      </c>
    </row>
    <row r="21" spans="2:6" x14ac:dyDescent="0.25">
      <c r="B21" s="22" t="s">
        <v>68</v>
      </c>
      <c r="C21" s="2" t="s">
        <v>38</v>
      </c>
      <c r="D21" s="2" t="s">
        <v>39</v>
      </c>
      <c r="E21" s="2">
        <v>12</v>
      </c>
      <c r="F21" s="2">
        <v>25</v>
      </c>
    </row>
    <row r="22" spans="2:6" x14ac:dyDescent="0.25">
      <c r="B22" s="6" t="s">
        <v>69</v>
      </c>
      <c r="C22" s="6" t="s">
        <v>38</v>
      </c>
      <c r="D22" s="8" t="s">
        <v>70</v>
      </c>
      <c r="E22" s="7">
        <v>102</v>
      </c>
      <c r="F22" s="6">
        <v>200</v>
      </c>
    </row>
    <row r="23" spans="2:6" x14ac:dyDescent="0.25">
      <c r="B23" s="6" t="s">
        <v>71</v>
      </c>
      <c r="C23" s="6" t="s">
        <v>38</v>
      </c>
      <c r="D23" s="6" t="s">
        <v>70</v>
      </c>
      <c r="E23" s="6">
        <v>41</v>
      </c>
      <c r="F23" s="6">
        <v>80</v>
      </c>
    </row>
    <row r="24" spans="2:6" x14ac:dyDescent="0.25">
      <c r="B24" s="6" t="s">
        <v>72</v>
      </c>
      <c r="C24" s="6" t="s">
        <v>38</v>
      </c>
      <c r="D24" s="6" t="s">
        <v>73</v>
      </c>
      <c r="E24" s="6">
        <v>141</v>
      </c>
      <c r="F24" s="6">
        <v>250</v>
      </c>
    </row>
    <row r="25" spans="2:6" x14ac:dyDescent="0.25">
      <c r="B25" s="6" t="s">
        <v>74</v>
      </c>
      <c r="C25" s="6" t="s">
        <v>41</v>
      </c>
      <c r="D25" s="6" t="s">
        <v>75</v>
      </c>
      <c r="E25" s="6">
        <v>33</v>
      </c>
      <c r="F25" s="6">
        <v>70</v>
      </c>
    </row>
    <row r="26" spans="2:6" x14ac:dyDescent="0.25">
      <c r="B26" s="6" t="s">
        <v>76</v>
      </c>
      <c r="C26" s="6" t="s">
        <v>41</v>
      </c>
      <c r="D26" s="6" t="s">
        <v>75</v>
      </c>
      <c r="E26" s="6">
        <v>20</v>
      </c>
      <c r="F26" s="6">
        <v>45</v>
      </c>
    </row>
    <row r="27" spans="2:6" x14ac:dyDescent="0.25">
      <c r="B27" s="6" t="s">
        <v>77</v>
      </c>
      <c r="C27" s="6" t="s">
        <v>41</v>
      </c>
      <c r="D27" s="6" t="s">
        <v>75</v>
      </c>
      <c r="E27" s="6">
        <v>12</v>
      </c>
      <c r="F27" s="6">
        <v>25</v>
      </c>
    </row>
    <row r="28" spans="2:6" x14ac:dyDescent="0.25">
      <c r="B28" s="6" t="s">
        <v>78</v>
      </c>
      <c r="C28" s="6" t="s">
        <v>44</v>
      </c>
      <c r="D28" s="6" t="s">
        <v>45</v>
      </c>
      <c r="E28" s="6">
        <v>36</v>
      </c>
      <c r="F28" s="6">
        <v>80</v>
      </c>
    </row>
    <row r="30" spans="2:6" ht="30" x14ac:dyDescent="0.25">
      <c r="B30" s="63"/>
      <c r="C30" s="64"/>
      <c r="D30" s="13" t="s">
        <v>47</v>
      </c>
      <c r="E30" s="13" t="s">
        <v>5</v>
      </c>
      <c r="F30" s="13" t="s">
        <v>6</v>
      </c>
    </row>
    <row r="31" spans="2:6" x14ac:dyDescent="0.25">
      <c r="B31" s="63" t="s">
        <v>48</v>
      </c>
      <c r="C31" s="65"/>
      <c r="D31" s="2">
        <v>24</v>
      </c>
      <c r="E31" s="24">
        <f>SUM(E5:E28)</f>
        <v>1901</v>
      </c>
      <c r="F31" s="24">
        <f>SUM(F5:F28)</f>
        <v>3626</v>
      </c>
    </row>
    <row r="32" spans="2:6" x14ac:dyDescent="0.25">
      <c r="B32" s="61" t="s">
        <v>49</v>
      </c>
      <c r="C32" s="62"/>
      <c r="D32" s="14">
        <f>D33-D31</f>
        <v>96</v>
      </c>
      <c r="E32" s="25">
        <f>E33-E31</f>
        <v>1477</v>
      </c>
      <c r="F32" s="25">
        <f>F33-F31</f>
        <v>3343</v>
      </c>
    </row>
    <row r="33" spans="2:6" x14ac:dyDescent="0.25">
      <c r="B33" s="66" t="s">
        <v>79</v>
      </c>
      <c r="C33" s="67"/>
      <c r="D33" s="15">
        <v>120</v>
      </c>
      <c r="E33" s="26">
        <v>3378</v>
      </c>
      <c r="F33" s="26">
        <v>6969</v>
      </c>
    </row>
    <row r="37" spans="2:6" ht="15.75" x14ac:dyDescent="0.25">
      <c r="B37" s="52" t="s">
        <v>80</v>
      </c>
      <c r="C37" s="52"/>
      <c r="D37" s="52"/>
      <c r="E37" s="52"/>
      <c r="F37" s="52"/>
    </row>
    <row r="38" spans="2:6" x14ac:dyDescent="0.25">
      <c r="B38" s="19"/>
      <c r="C38" s="19"/>
      <c r="D38" s="20"/>
      <c r="E38" s="21"/>
      <c r="F38" s="21"/>
    </row>
    <row r="39" spans="2:6" ht="30" x14ac:dyDescent="0.25">
      <c r="B39" s="1" t="s">
        <v>1</v>
      </c>
      <c r="C39" s="1" t="s">
        <v>2</v>
      </c>
      <c r="D39" s="1" t="s">
        <v>3</v>
      </c>
      <c r="E39" s="1" t="s">
        <v>5</v>
      </c>
      <c r="F39" s="1" t="s">
        <v>6</v>
      </c>
    </row>
    <row r="40" spans="2:6" x14ac:dyDescent="0.25">
      <c r="B40" s="6" t="s">
        <v>81</v>
      </c>
      <c r="C40" s="6" t="s">
        <v>8</v>
      </c>
      <c r="D40" s="6" t="s">
        <v>9</v>
      </c>
      <c r="E40" s="7">
        <v>146</v>
      </c>
      <c r="F40" s="6">
        <v>240</v>
      </c>
    </row>
    <row r="41" spans="2:6" x14ac:dyDescent="0.25">
      <c r="B41" s="6" t="s">
        <v>82</v>
      </c>
      <c r="C41" s="6" t="s">
        <v>8</v>
      </c>
      <c r="D41" s="6" t="s">
        <v>9</v>
      </c>
      <c r="E41" s="7">
        <v>101</v>
      </c>
      <c r="F41" s="6">
        <v>202</v>
      </c>
    </row>
    <row r="42" spans="2:6" x14ac:dyDescent="0.25">
      <c r="B42" s="6" t="s">
        <v>83</v>
      </c>
      <c r="C42" s="6" t="s">
        <v>8</v>
      </c>
      <c r="D42" s="6" t="s">
        <v>9</v>
      </c>
      <c r="E42" s="7">
        <v>40</v>
      </c>
      <c r="F42" s="6">
        <v>80</v>
      </c>
    </row>
    <row r="43" spans="2:6" x14ac:dyDescent="0.25">
      <c r="B43" s="23" t="s">
        <v>84</v>
      </c>
      <c r="C43" s="23" t="s">
        <v>8</v>
      </c>
      <c r="D43" s="23" t="s">
        <v>9</v>
      </c>
      <c r="E43" s="23">
        <v>54</v>
      </c>
      <c r="F43" s="23">
        <v>160</v>
      </c>
    </row>
    <row r="44" spans="2:6" x14ac:dyDescent="0.25">
      <c r="B44" s="6" t="s">
        <v>85</v>
      </c>
      <c r="C44" s="6" t="s">
        <v>21</v>
      </c>
      <c r="D44" s="8" t="s">
        <v>21</v>
      </c>
      <c r="E44" s="7">
        <v>70</v>
      </c>
      <c r="F44" s="6">
        <v>101</v>
      </c>
    </row>
    <row r="45" spans="2:6" x14ac:dyDescent="0.25">
      <c r="B45" s="6" t="s">
        <v>86</v>
      </c>
      <c r="C45" s="6" t="s">
        <v>21</v>
      </c>
      <c r="D45" s="6" t="s">
        <v>21</v>
      </c>
      <c r="E45" s="7">
        <v>24</v>
      </c>
      <c r="F45" s="6">
        <v>60</v>
      </c>
    </row>
    <row r="46" spans="2:6" x14ac:dyDescent="0.25">
      <c r="B46" s="6" t="s">
        <v>87</v>
      </c>
      <c r="C46" s="6" t="s">
        <v>21</v>
      </c>
      <c r="D46" s="6" t="s">
        <v>21</v>
      </c>
      <c r="E46" s="7">
        <v>20</v>
      </c>
      <c r="F46" s="6">
        <v>60</v>
      </c>
    </row>
    <row r="47" spans="2:6" x14ac:dyDescent="0.25">
      <c r="B47" s="6" t="s">
        <v>88</v>
      </c>
      <c r="C47" s="6" t="s">
        <v>21</v>
      </c>
      <c r="D47" s="6" t="s">
        <v>21</v>
      </c>
      <c r="E47" s="7">
        <v>24</v>
      </c>
      <c r="F47" s="6">
        <v>50</v>
      </c>
    </row>
    <row r="48" spans="2:6" x14ac:dyDescent="0.25">
      <c r="B48" s="6" t="s">
        <v>89</v>
      </c>
      <c r="C48" s="6" t="s">
        <v>21</v>
      </c>
      <c r="D48" s="6" t="s">
        <v>21</v>
      </c>
      <c r="E48" s="7">
        <v>119</v>
      </c>
      <c r="F48" s="6">
        <v>250</v>
      </c>
    </row>
    <row r="49" spans="2:6" x14ac:dyDescent="0.25">
      <c r="B49" s="6" t="s">
        <v>90</v>
      </c>
      <c r="C49" s="6" t="s">
        <v>21</v>
      </c>
      <c r="D49" s="6" t="s">
        <v>21</v>
      </c>
      <c r="E49" s="7">
        <v>39</v>
      </c>
      <c r="F49" s="7">
        <v>80</v>
      </c>
    </row>
    <row r="50" spans="2:6" x14ac:dyDescent="0.25">
      <c r="B50" s="23" t="s">
        <v>91</v>
      </c>
      <c r="C50" s="6" t="s">
        <v>21</v>
      </c>
      <c r="D50" s="6" t="s">
        <v>21</v>
      </c>
      <c r="E50" s="7">
        <v>90</v>
      </c>
      <c r="F50" s="7">
        <v>180</v>
      </c>
    </row>
    <row r="51" spans="2:6" x14ac:dyDescent="0.25">
      <c r="B51" s="23" t="s">
        <v>92</v>
      </c>
      <c r="C51" s="23" t="s">
        <v>21</v>
      </c>
      <c r="D51" s="23" t="s">
        <v>21</v>
      </c>
      <c r="E51" s="23">
        <v>40</v>
      </c>
      <c r="F51" s="23">
        <v>80</v>
      </c>
    </row>
    <row r="52" spans="2:6" x14ac:dyDescent="0.25">
      <c r="B52" s="23" t="s">
        <v>93</v>
      </c>
      <c r="C52" s="23" t="s">
        <v>21</v>
      </c>
      <c r="D52" s="23" t="s">
        <v>21</v>
      </c>
      <c r="E52" s="23">
        <v>55</v>
      </c>
      <c r="F52" s="23">
        <v>110</v>
      </c>
    </row>
    <row r="53" spans="2:6" x14ac:dyDescent="0.25">
      <c r="B53" s="23" t="s">
        <v>94</v>
      </c>
      <c r="C53" s="23" t="s">
        <v>21</v>
      </c>
      <c r="D53" s="23" t="s">
        <v>21</v>
      </c>
      <c r="E53" s="23">
        <v>33</v>
      </c>
      <c r="F53" s="23">
        <v>70</v>
      </c>
    </row>
    <row r="54" spans="2:6" x14ac:dyDescent="0.25">
      <c r="B54" s="6" t="s">
        <v>95</v>
      </c>
      <c r="C54" s="6" t="s">
        <v>36</v>
      </c>
      <c r="D54" s="6" t="s">
        <v>37</v>
      </c>
      <c r="E54" s="7">
        <v>45</v>
      </c>
      <c r="F54" s="6">
        <v>90</v>
      </c>
    </row>
    <row r="55" spans="2:6" x14ac:dyDescent="0.25">
      <c r="B55" s="6" t="s">
        <v>96</v>
      </c>
      <c r="C55" s="6" t="s">
        <v>41</v>
      </c>
      <c r="D55" s="8" t="s">
        <v>42</v>
      </c>
      <c r="E55" s="7">
        <v>60</v>
      </c>
      <c r="F55" s="6">
        <v>140</v>
      </c>
    </row>
    <row r="56" spans="2:6" x14ac:dyDescent="0.25">
      <c r="B56" s="6" t="s">
        <v>97</v>
      </c>
      <c r="C56" s="6" t="s">
        <v>41</v>
      </c>
      <c r="D56" s="6" t="s">
        <v>42</v>
      </c>
      <c r="E56" s="7">
        <v>14</v>
      </c>
      <c r="F56" s="6">
        <v>35</v>
      </c>
    </row>
    <row r="57" spans="2:6" x14ac:dyDescent="0.25">
      <c r="B57" s="23" t="s">
        <v>98</v>
      </c>
      <c r="C57" s="23" t="s">
        <v>99</v>
      </c>
      <c r="D57" s="23" t="s">
        <v>100</v>
      </c>
      <c r="E57" s="23">
        <v>20</v>
      </c>
      <c r="F57" s="23">
        <v>40</v>
      </c>
    </row>
    <row r="58" spans="2:6" x14ac:dyDescent="0.25">
      <c r="B58" s="23" t="s">
        <v>101</v>
      </c>
      <c r="C58" s="23" t="s">
        <v>44</v>
      </c>
      <c r="D58" s="23" t="s">
        <v>45</v>
      </c>
      <c r="E58" s="23">
        <v>68</v>
      </c>
      <c r="F58" s="23">
        <v>120</v>
      </c>
    </row>
    <row r="59" spans="2:6" x14ac:dyDescent="0.25">
      <c r="B59" s="23" t="s">
        <v>102</v>
      </c>
      <c r="C59" s="23" t="s">
        <v>44</v>
      </c>
      <c r="D59" s="23" t="s">
        <v>45</v>
      </c>
      <c r="E59" s="23">
        <v>10</v>
      </c>
      <c r="F59" s="23">
        <v>35</v>
      </c>
    </row>
    <row r="60" spans="2:6" x14ac:dyDescent="0.25">
      <c r="B60" s="23" t="s">
        <v>103</v>
      </c>
      <c r="C60" s="23" t="s">
        <v>44</v>
      </c>
      <c r="D60" s="23" t="s">
        <v>45</v>
      </c>
      <c r="E60" s="23">
        <v>14</v>
      </c>
      <c r="F60" s="23">
        <v>50</v>
      </c>
    </row>
    <row r="61" spans="2:6" x14ac:dyDescent="0.25">
      <c r="B61" s="63"/>
      <c r="C61" s="65"/>
      <c r="D61" s="65"/>
      <c r="E61" s="65"/>
      <c r="F61" s="64"/>
    </row>
    <row r="62" spans="2:6" ht="30" x14ac:dyDescent="0.25">
      <c r="B62" s="63"/>
      <c r="C62" s="64"/>
      <c r="D62" s="13" t="s">
        <v>47</v>
      </c>
      <c r="E62" s="13" t="s">
        <v>5</v>
      </c>
      <c r="F62" s="13" t="s">
        <v>6</v>
      </c>
    </row>
    <row r="63" spans="2:6" x14ac:dyDescent="0.25">
      <c r="B63" s="63" t="s">
        <v>48</v>
      </c>
      <c r="C63" s="65"/>
      <c r="D63" s="2">
        <v>21</v>
      </c>
      <c r="E63" s="24">
        <f>SUM(E40:E60)</f>
        <v>1086</v>
      </c>
      <c r="F63" s="24">
        <f>SUM(F40:F60)</f>
        <v>2233</v>
      </c>
    </row>
    <row r="64" spans="2:6" x14ac:dyDescent="0.25">
      <c r="B64" s="61" t="s">
        <v>49</v>
      </c>
      <c r="C64" s="62"/>
      <c r="D64" s="14">
        <f>D65-D63</f>
        <v>61</v>
      </c>
      <c r="E64" s="25">
        <f>E65-E63</f>
        <v>1113</v>
      </c>
      <c r="F64" s="25">
        <f>F65-F63</f>
        <v>2683</v>
      </c>
    </row>
    <row r="65" spans="2:6" x14ac:dyDescent="0.25">
      <c r="B65" s="66" t="s">
        <v>79</v>
      </c>
      <c r="C65" s="67"/>
      <c r="D65" s="15">
        <v>82</v>
      </c>
      <c r="E65" s="26">
        <v>2199</v>
      </c>
      <c r="F65" s="26">
        <v>4916</v>
      </c>
    </row>
    <row r="66" spans="2:6" x14ac:dyDescent="0.25">
      <c r="B66" s="27"/>
      <c r="C66" s="27"/>
      <c r="D66" s="28"/>
      <c r="E66" s="29"/>
      <c r="F66" s="29"/>
    </row>
    <row r="68" spans="2:6" ht="15.75" x14ac:dyDescent="0.25">
      <c r="B68" s="68" t="s">
        <v>104</v>
      </c>
      <c r="C68" s="69"/>
      <c r="D68" s="69"/>
      <c r="E68" s="69"/>
      <c r="F68" s="70"/>
    </row>
    <row r="70" spans="2:6" ht="30" x14ac:dyDescent="0.25">
      <c r="B70" s="1" t="s">
        <v>1</v>
      </c>
      <c r="C70" s="1" t="s">
        <v>2</v>
      </c>
      <c r="D70" s="1" t="s">
        <v>3</v>
      </c>
      <c r="E70" s="1" t="s">
        <v>5</v>
      </c>
      <c r="F70" s="1" t="s">
        <v>6</v>
      </c>
    </row>
    <row r="71" spans="2:6" x14ac:dyDescent="0.25">
      <c r="B71" s="6" t="s">
        <v>105</v>
      </c>
      <c r="C71" s="6" t="s">
        <v>8</v>
      </c>
      <c r="D71" s="8" t="s">
        <v>106</v>
      </c>
      <c r="E71" s="30">
        <v>86</v>
      </c>
      <c r="F71" s="7">
        <v>172</v>
      </c>
    </row>
    <row r="72" spans="2:6" x14ac:dyDescent="0.25">
      <c r="B72" s="6" t="s">
        <v>107</v>
      </c>
      <c r="C72" s="6" t="s">
        <v>8</v>
      </c>
      <c r="D72" s="8" t="s">
        <v>9</v>
      </c>
      <c r="E72" s="30">
        <v>101</v>
      </c>
      <c r="F72" s="7">
        <v>180</v>
      </c>
    </row>
    <row r="73" spans="2:6" x14ac:dyDescent="0.25">
      <c r="B73" s="6" t="s">
        <v>108</v>
      </c>
      <c r="C73" s="6" t="s">
        <v>8</v>
      </c>
      <c r="D73" s="8" t="s">
        <v>9</v>
      </c>
      <c r="E73" s="30">
        <v>13</v>
      </c>
      <c r="F73" s="7">
        <v>38</v>
      </c>
    </row>
    <row r="74" spans="2:6" x14ac:dyDescent="0.25">
      <c r="B74" s="6" t="s">
        <v>109</v>
      </c>
      <c r="C74" s="6" t="s">
        <v>8</v>
      </c>
      <c r="D74" s="8" t="s">
        <v>110</v>
      </c>
      <c r="E74" s="30">
        <v>83</v>
      </c>
      <c r="F74" s="7">
        <v>195</v>
      </c>
    </row>
    <row r="75" spans="2:6" x14ac:dyDescent="0.25">
      <c r="B75" s="6" t="s">
        <v>111</v>
      </c>
      <c r="C75" s="6" t="s">
        <v>56</v>
      </c>
      <c r="D75" s="8" t="s">
        <v>112</v>
      </c>
      <c r="E75" s="30">
        <v>30</v>
      </c>
      <c r="F75" s="7">
        <v>100</v>
      </c>
    </row>
    <row r="76" spans="2:6" x14ac:dyDescent="0.25">
      <c r="B76" s="6" t="s">
        <v>113</v>
      </c>
      <c r="C76" s="6" t="s">
        <v>56</v>
      </c>
      <c r="D76" s="8" t="s">
        <v>112</v>
      </c>
      <c r="E76" s="30">
        <v>40</v>
      </c>
      <c r="F76" s="7">
        <v>90</v>
      </c>
    </row>
    <row r="77" spans="2:6" x14ac:dyDescent="0.25">
      <c r="B77" s="6" t="s">
        <v>114</v>
      </c>
      <c r="C77" s="6" t="s">
        <v>21</v>
      </c>
      <c r="D77" s="8" t="s">
        <v>21</v>
      </c>
      <c r="E77" s="30">
        <v>37</v>
      </c>
      <c r="F77" s="7">
        <v>50</v>
      </c>
    </row>
    <row r="78" spans="2:6" x14ac:dyDescent="0.25">
      <c r="B78" s="6" t="s">
        <v>115</v>
      </c>
      <c r="C78" s="6" t="s">
        <v>21</v>
      </c>
      <c r="D78" s="8" t="s">
        <v>21</v>
      </c>
      <c r="E78" s="30">
        <v>146</v>
      </c>
      <c r="F78" s="7">
        <v>300</v>
      </c>
    </row>
    <row r="79" spans="2:6" x14ac:dyDescent="0.25">
      <c r="B79" s="6" t="s">
        <v>116</v>
      </c>
      <c r="C79" s="6" t="s">
        <v>21</v>
      </c>
      <c r="D79" s="8" t="s">
        <v>21</v>
      </c>
      <c r="E79" s="30">
        <v>30</v>
      </c>
      <c r="F79" s="7">
        <v>58</v>
      </c>
    </row>
    <row r="80" spans="2:6" x14ac:dyDescent="0.25">
      <c r="B80" s="6" t="s">
        <v>117</v>
      </c>
      <c r="C80" s="6" t="s">
        <v>21</v>
      </c>
      <c r="D80" s="8" t="s">
        <v>21</v>
      </c>
      <c r="E80" s="30">
        <v>216</v>
      </c>
      <c r="F80" s="7">
        <v>432</v>
      </c>
    </row>
    <row r="81" spans="2:6" x14ac:dyDescent="0.25">
      <c r="B81" s="6" t="s">
        <v>118</v>
      </c>
      <c r="C81" s="6" t="s">
        <v>21</v>
      </c>
      <c r="D81" s="8" t="s">
        <v>21</v>
      </c>
      <c r="E81" s="30">
        <v>46</v>
      </c>
      <c r="F81" s="7">
        <v>90</v>
      </c>
    </row>
    <row r="82" spans="2:6" x14ac:dyDescent="0.25">
      <c r="B82" s="6" t="s">
        <v>119</v>
      </c>
      <c r="C82" s="6" t="s">
        <v>21</v>
      </c>
      <c r="D82" s="8" t="s">
        <v>21</v>
      </c>
      <c r="E82" s="30">
        <v>15</v>
      </c>
      <c r="F82" s="7">
        <v>30</v>
      </c>
    </row>
    <row r="83" spans="2:6" x14ac:dyDescent="0.25">
      <c r="B83" s="6" t="s">
        <v>120</v>
      </c>
      <c r="C83" s="6" t="s">
        <v>21</v>
      </c>
      <c r="D83" s="8" t="s">
        <v>21</v>
      </c>
      <c r="E83" s="30">
        <v>9</v>
      </c>
      <c r="F83" s="7">
        <v>22</v>
      </c>
    </row>
    <row r="84" spans="2:6" x14ac:dyDescent="0.25">
      <c r="B84" s="6" t="s">
        <v>121</v>
      </c>
      <c r="C84" s="6" t="s">
        <v>36</v>
      </c>
      <c r="D84" s="8" t="s">
        <v>122</v>
      </c>
      <c r="E84" s="30">
        <v>15</v>
      </c>
      <c r="F84" s="7">
        <v>35</v>
      </c>
    </row>
    <row r="85" spans="2:6" x14ac:dyDescent="0.25">
      <c r="B85" s="6" t="s">
        <v>123</v>
      </c>
      <c r="C85" s="6" t="s">
        <v>36</v>
      </c>
      <c r="D85" s="8" t="s">
        <v>37</v>
      </c>
      <c r="E85" s="30">
        <v>9</v>
      </c>
      <c r="F85" s="7">
        <v>20</v>
      </c>
    </row>
    <row r="86" spans="2:6" x14ac:dyDescent="0.25">
      <c r="B86" s="6" t="s">
        <v>124</v>
      </c>
      <c r="C86" s="6" t="s">
        <v>36</v>
      </c>
      <c r="D86" s="8" t="s">
        <v>67</v>
      </c>
      <c r="E86" s="30">
        <v>7</v>
      </c>
      <c r="F86" s="7">
        <v>20</v>
      </c>
    </row>
    <row r="87" spans="2:6" x14ac:dyDescent="0.25">
      <c r="B87" s="6" t="s">
        <v>125</v>
      </c>
      <c r="C87" s="6" t="s">
        <v>38</v>
      </c>
      <c r="D87" s="8" t="s">
        <v>39</v>
      </c>
      <c r="E87" s="30">
        <v>57</v>
      </c>
      <c r="F87" s="7">
        <v>144</v>
      </c>
    </row>
    <row r="88" spans="2:6" x14ac:dyDescent="0.25">
      <c r="B88" s="6" t="s">
        <v>126</v>
      </c>
      <c r="C88" s="6" t="s">
        <v>38</v>
      </c>
      <c r="D88" s="8" t="s">
        <v>39</v>
      </c>
      <c r="E88" s="30">
        <v>10</v>
      </c>
      <c r="F88" s="7">
        <v>20</v>
      </c>
    </row>
    <row r="89" spans="2:6" x14ac:dyDescent="0.25">
      <c r="B89" s="6" t="s">
        <v>127</v>
      </c>
      <c r="C89" s="6" t="s">
        <v>128</v>
      </c>
      <c r="D89" s="8" t="s">
        <v>129</v>
      </c>
      <c r="E89" s="30">
        <v>22</v>
      </c>
      <c r="F89" s="7">
        <v>46</v>
      </c>
    </row>
    <row r="90" spans="2:6" x14ac:dyDescent="0.25">
      <c r="B90" s="6" t="s">
        <v>130</v>
      </c>
      <c r="C90" s="6" t="s">
        <v>99</v>
      </c>
      <c r="D90" s="8" t="s">
        <v>131</v>
      </c>
      <c r="E90" s="30">
        <v>56</v>
      </c>
      <c r="F90" s="7">
        <v>200</v>
      </c>
    </row>
    <row r="91" spans="2:6" x14ac:dyDescent="0.25">
      <c r="B91" s="6" t="s">
        <v>132</v>
      </c>
      <c r="C91" s="6" t="s">
        <v>99</v>
      </c>
      <c r="D91" s="8" t="s">
        <v>133</v>
      </c>
      <c r="E91" s="30">
        <v>45</v>
      </c>
      <c r="F91" s="7">
        <v>66</v>
      </c>
    </row>
    <row r="92" spans="2:6" x14ac:dyDescent="0.25">
      <c r="B92" s="6" t="s">
        <v>134</v>
      </c>
      <c r="C92" s="6" t="s">
        <v>44</v>
      </c>
      <c r="D92" s="8" t="s">
        <v>135</v>
      </c>
      <c r="E92" s="30">
        <v>101</v>
      </c>
      <c r="F92" s="7">
        <v>200</v>
      </c>
    </row>
    <row r="93" spans="2:6" x14ac:dyDescent="0.25">
      <c r="B93" s="6" t="s">
        <v>136</v>
      </c>
      <c r="C93" s="6" t="s">
        <v>44</v>
      </c>
      <c r="D93" s="8" t="s">
        <v>137</v>
      </c>
      <c r="E93" s="30">
        <v>23</v>
      </c>
      <c r="F93" s="7">
        <v>44</v>
      </c>
    </row>
    <row r="94" spans="2:6" x14ac:dyDescent="0.25">
      <c r="B94" s="6" t="s">
        <v>138</v>
      </c>
      <c r="C94" s="6" t="s">
        <v>44</v>
      </c>
      <c r="D94" s="8" t="s">
        <v>135</v>
      </c>
      <c r="E94" s="30">
        <v>16</v>
      </c>
      <c r="F94" s="7">
        <v>27</v>
      </c>
    </row>
    <row r="95" spans="2:6" x14ac:dyDescent="0.25">
      <c r="B95" s="6" t="s">
        <v>139</v>
      </c>
      <c r="C95" s="6" t="s">
        <v>44</v>
      </c>
      <c r="D95" s="8" t="s">
        <v>140</v>
      </c>
      <c r="E95" s="30">
        <v>5</v>
      </c>
      <c r="F95" s="7">
        <v>14</v>
      </c>
    </row>
    <row r="96" spans="2:6" x14ac:dyDescent="0.25">
      <c r="B96" s="6" t="s">
        <v>141</v>
      </c>
      <c r="C96" s="6" t="s">
        <v>44</v>
      </c>
      <c r="D96" s="8" t="s">
        <v>140</v>
      </c>
      <c r="E96" s="30">
        <v>6</v>
      </c>
      <c r="F96" s="7">
        <v>16</v>
      </c>
    </row>
    <row r="97" spans="2:6" x14ac:dyDescent="0.25">
      <c r="B97" s="31"/>
      <c r="C97" s="32"/>
      <c r="D97" s="33"/>
      <c r="E97" s="34"/>
      <c r="F97" s="35"/>
    </row>
    <row r="98" spans="2:6" ht="30" x14ac:dyDescent="0.25">
      <c r="B98" s="71"/>
      <c r="C98" s="72"/>
      <c r="D98" s="13" t="s">
        <v>47</v>
      </c>
      <c r="E98" s="13" t="s">
        <v>5</v>
      </c>
      <c r="F98" s="13" t="s">
        <v>6</v>
      </c>
    </row>
    <row r="99" spans="2:6" x14ac:dyDescent="0.25">
      <c r="B99" s="73" t="s">
        <v>48</v>
      </c>
      <c r="C99" s="73"/>
      <c r="D99" s="6">
        <v>26</v>
      </c>
      <c r="E99" s="6">
        <f>SUM(E71:E96)</f>
        <v>1224</v>
      </c>
      <c r="F99" s="6">
        <f>SUM(F71:F96)</f>
        <v>2609</v>
      </c>
    </row>
    <row r="100" spans="2:6" x14ac:dyDescent="0.25">
      <c r="B100" s="74" t="s">
        <v>49</v>
      </c>
      <c r="C100" s="74"/>
      <c r="D100" s="36">
        <f>D101-D99</f>
        <v>19</v>
      </c>
      <c r="E100" s="37">
        <v>409</v>
      </c>
      <c r="F100" s="38">
        <v>866</v>
      </c>
    </row>
    <row r="101" spans="2:6" x14ac:dyDescent="0.25">
      <c r="B101" s="75" t="s">
        <v>79</v>
      </c>
      <c r="C101" s="75"/>
      <c r="D101" s="39">
        <v>45</v>
      </c>
      <c r="E101" s="40">
        <f>E100+E99</f>
        <v>1633</v>
      </c>
      <c r="F101" s="40">
        <f>F100+F99</f>
        <v>3475</v>
      </c>
    </row>
    <row r="102" spans="2:6" x14ac:dyDescent="0.25">
      <c r="B102" s="19"/>
      <c r="C102" s="19"/>
      <c r="D102" s="20"/>
      <c r="E102" s="21"/>
      <c r="F102" s="21"/>
    </row>
    <row r="103" spans="2:6" x14ac:dyDescent="0.25">
      <c r="B103" s="19"/>
      <c r="C103" s="19"/>
      <c r="D103" s="20"/>
      <c r="E103" s="21"/>
      <c r="F103" s="21"/>
    </row>
    <row r="104" spans="2:6" x14ac:dyDescent="0.25">
      <c r="B104" s="19"/>
      <c r="C104" s="19"/>
      <c r="D104" s="19"/>
      <c r="E104" s="41"/>
      <c r="F104" s="19"/>
    </row>
    <row r="105" spans="2:6" x14ac:dyDescent="0.25">
      <c r="B105" s="51" t="s">
        <v>51</v>
      </c>
      <c r="C105" s="51"/>
      <c r="D105" s="19"/>
      <c r="E105" s="41"/>
      <c r="F105" s="19"/>
    </row>
  </sheetData>
  <mergeCells count="17">
    <mergeCell ref="B105:C105"/>
    <mergeCell ref="B65:C65"/>
    <mergeCell ref="B68:F68"/>
    <mergeCell ref="B98:C98"/>
    <mergeCell ref="B99:C99"/>
    <mergeCell ref="B100:C100"/>
    <mergeCell ref="B101:C101"/>
    <mergeCell ref="B64:C64"/>
    <mergeCell ref="B2:F2"/>
    <mergeCell ref="B30:C30"/>
    <mergeCell ref="B31:C31"/>
    <mergeCell ref="B32:C32"/>
    <mergeCell ref="B33:C33"/>
    <mergeCell ref="B37:F37"/>
    <mergeCell ref="B61:F61"/>
    <mergeCell ref="B62:C62"/>
    <mergeCell ref="B63:C63"/>
  </mergeCells>
  <hyperlinks>
    <hyperlink ref="B55" r:id="rId1" display="https://www.facebook.com/gudauriinn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B2" sqref="B2:E2"/>
    </sheetView>
  </sheetViews>
  <sheetFormatPr defaultRowHeight="15" x14ac:dyDescent="0.25"/>
  <cols>
    <col min="2" max="2" width="36.140625" customWidth="1"/>
    <col min="3" max="3" width="15.85546875" customWidth="1"/>
    <col min="4" max="4" width="14.7109375" customWidth="1"/>
    <col min="5" max="5" width="13.85546875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2" spans="2:10" ht="15.75" x14ac:dyDescent="0.25">
      <c r="B2" s="68" t="s">
        <v>0</v>
      </c>
      <c r="C2" s="69"/>
      <c r="D2" s="69"/>
      <c r="E2" s="70"/>
      <c r="G2" s="68" t="s">
        <v>142</v>
      </c>
      <c r="H2" s="69"/>
      <c r="I2" s="69"/>
      <c r="J2" s="70"/>
    </row>
    <row r="4" spans="2:10" ht="30" x14ac:dyDescent="0.25">
      <c r="B4" s="42" t="s">
        <v>2</v>
      </c>
      <c r="C4" s="42" t="s">
        <v>143</v>
      </c>
      <c r="D4" s="42" t="s">
        <v>5</v>
      </c>
      <c r="E4" s="1" t="s">
        <v>6</v>
      </c>
      <c r="G4" s="42" t="s">
        <v>2</v>
      </c>
      <c r="H4" s="42" t="s">
        <v>143</v>
      </c>
      <c r="I4" s="42" t="s">
        <v>5</v>
      </c>
      <c r="J4" s="1" t="s">
        <v>6</v>
      </c>
    </row>
    <row r="5" spans="2:10" x14ac:dyDescent="0.25">
      <c r="B5" s="43" t="s">
        <v>144</v>
      </c>
      <c r="C5" s="44">
        <f>SUM(C6:C16)</f>
        <v>357</v>
      </c>
      <c r="D5" s="44">
        <f>SUM(D6:D16)</f>
        <v>15077</v>
      </c>
      <c r="E5" s="44">
        <f>SUM(E6:E16)</f>
        <v>27158</v>
      </c>
      <c r="G5" s="43" t="s">
        <v>144</v>
      </c>
      <c r="H5" s="43">
        <f>SUM(H6:H15)</f>
        <v>120</v>
      </c>
      <c r="I5" s="44">
        <f>SUM(I6:I15)</f>
        <v>3378</v>
      </c>
      <c r="J5" s="44">
        <f>SUM(J6:J15)</f>
        <v>6969</v>
      </c>
    </row>
    <row r="6" spans="2:10" x14ac:dyDescent="0.25">
      <c r="B6" s="2" t="s">
        <v>8</v>
      </c>
      <c r="C6" s="45">
        <v>64</v>
      </c>
      <c r="D6" s="45">
        <v>4232</v>
      </c>
      <c r="E6" s="45">
        <v>5436</v>
      </c>
      <c r="G6" s="45" t="s">
        <v>8</v>
      </c>
      <c r="H6" s="45">
        <v>3</v>
      </c>
      <c r="I6" s="45">
        <v>304</v>
      </c>
      <c r="J6" s="45">
        <v>503</v>
      </c>
    </row>
    <row r="7" spans="2:10" x14ac:dyDescent="0.25">
      <c r="B7" s="2" t="s">
        <v>56</v>
      </c>
      <c r="C7" s="45">
        <v>25</v>
      </c>
      <c r="D7" s="45">
        <v>650</v>
      </c>
      <c r="E7" s="45">
        <v>1243</v>
      </c>
      <c r="F7" s="46"/>
      <c r="G7" s="23" t="s">
        <v>56</v>
      </c>
      <c r="H7" s="45">
        <v>16</v>
      </c>
      <c r="I7" s="45">
        <v>490</v>
      </c>
      <c r="J7" s="45">
        <v>1031</v>
      </c>
    </row>
    <row r="8" spans="2:10" x14ac:dyDescent="0.25">
      <c r="B8" s="3" t="s">
        <v>21</v>
      </c>
      <c r="C8" s="45">
        <v>124</v>
      </c>
      <c r="D8" s="45">
        <v>5867</v>
      </c>
      <c r="E8" s="45">
        <v>11149</v>
      </c>
      <c r="G8" s="6" t="s">
        <v>21</v>
      </c>
      <c r="H8" s="45">
        <v>19</v>
      </c>
      <c r="I8" s="45">
        <v>1123</v>
      </c>
      <c r="J8" s="45">
        <v>2197</v>
      </c>
    </row>
    <row r="9" spans="2:10" x14ac:dyDescent="0.25">
      <c r="B9" s="6" t="s">
        <v>36</v>
      </c>
      <c r="C9" s="45">
        <v>26</v>
      </c>
      <c r="D9" s="45">
        <v>529</v>
      </c>
      <c r="E9" s="45">
        <v>1053</v>
      </c>
      <c r="G9" s="2" t="s">
        <v>36</v>
      </c>
      <c r="H9" s="45">
        <v>39</v>
      </c>
      <c r="I9" s="45">
        <v>450</v>
      </c>
      <c r="J9" s="45">
        <v>995</v>
      </c>
    </row>
    <row r="10" spans="2:10" x14ac:dyDescent="0.25">
      <c r="B10" s="2" t="s">
        <v>38</v>
      </c>
      <c r="C10" s="45">
        <v>29</v>
      </c>
      <c r="D10" s="45">
        <v>864</v>
      </c>
      <c r="E10" s="45">
        <v>1733</v>
      </c>
      <c r="G10" s="6" t="s">
        <v>38</v>
      </c>
      <c r="H10" s="45">
        <v>12</v>
      </c>
      <c r="I10" s="45">
        <v>506</v>
      </c>
      <c r="J10" s="45">
        <v>1040</v>
      </c>
    </row>
    <row r="11" spans="2:10" x14ac:dyDescent="0.25">
      <c r="B11" s="2" t="s">
        <v>41</v>
      </c>
      <c r="C11" s="45">
        <v>18</v>
      </c>
      <c r="D11" s="45">
        <v>739</v>
      </c>
      <c r="E11" s="45">
        <v>1526</v>
      </c>
      <c r="G11" s="23" t="s">
        <v>41</v>
      </c>
      <c r="H11" s="45">
        <v>5</v>
      </c>
      <c r="I11" s="45">
        <v>79</v>
      </c>
      <c r="J11" s="45">
        <v>263</v>
      </c>
    </row>
    <row r="12" spans="2:10" x14ac:dyDescent="0.25">
      <c r="B12" s="6" t="s">
        <v>145</v>
      </c>
      <c r="C12" s="45">
        <v>3</v>
      </c>
      <c r="D12" s="45">
        <v>29</v>
      </c>
      <c r="E12" s="45">
        <v>71</v>
      </c>
      <c r="G12" s="6" t="s">
        <v>145</v>
      </c>
      <c r="H12" s="45">
        <v>3</v>
      </c>
      <c r="I12" s="45">
        <v>50</v>
      </c>
      <c r="J12" s="45">
        <v>44</v>
      </c>
    </row>
    <row r="13" spans="2:10" x14ac:dyDescent="0.25">
      <c r="B13" s="2" t="s">
        <v>99</v>
      </c>
      <c r="C13" s="45">
        <v>20</v>
      </c>
      <c r="D13" s="45">
        <v>423</v>
      </c>
      <c r="E13" s="45">
        <v>922</v>
      </c>
      <c r="G13" s="2" t="s">
        <v>99</v>
      </c>
      <c r="H13" s="45">
        <v>11</v>
      </c>
      <c r="I13" s="45">
        <v>157</v>
      </c>
      <c r="J13" s="45">
        <v>337</v>
      </c>
    </row>
    <row r="14" spans="2:10" x14ac:dyDescent="0.25">
      <c r="B14" s="2" t="s">
        <v>44</v>
      </c>
      <c r="C14" s="45">
        <v>38</v>
      </c>
      <c r="D14" s="45">
        <v>1564</v>
      </c>
      <c r="E14" s="45">
        <v>3640</v>
      </c>
      <c r="G14" s="2" t="s">
        <v>44</v>
      </c>
      <c r="H14" s="45">
        <v>9</v>
      </c>
      <c r="I14" s="45">
        <v>186</v>
      </c>
      <c r="J14" s="45">
        <v>494</v>
      </c>
    </row>
    <row r="15" spans="2:10" x14ac:dyDescent="0.25">
      <c r="B15" s="2" t="s">
        <v>146</v>
      </c>
      <c r="C15" s="45">
        <v>6</v>
      </c>
      <c r="D15" s="45">
        <v>117</v>
      </c>
      <c r="E15" s="45">
        <v>234</v>
      </c>
      <c r="G15" s="23" t="s">
        <v>147</v>
      </c>
      <c r="H15" s="45">
        <v>3</v>
      </c>
      <c r="I15" s="45">
        <v>33</v>
      </c>
      <c r="J15" s="45">
        <v>65</v>
      </c>
    </row>
    <row r="16" spans="2:10" x14ac:dyDescent="0.25">
      <c r="B16" s="2" t="s">
        <v>148</v>
      </c>
      <c r="C16" s="45">
        <v>4</v>
      </c>
      <c r="D16" s="45">
        <v>63</v>
      </c>
      <c r="E16" s="45">
        <v>151</v>
      </c>
      <c r="G16" s="23"/>
      <c r="H16" s="23"/>
      <c r="I16" s="23"/>
      <c r="J16" s="23"/>
    </row>
    <row r="17" spans="2:10" x14ac:dyDescent="0.25">
      <c r="G17" s="17"/>
    </row>
    <row r="18" spans="2:10" x14ac:dyDescent="0.25">
      <c r="G18" s="17"/>
      <c r="H18" s="17"/>
      <c r="I18" s="17"/>
    </row>
    <row r="19" spans="2:10" ht="15.75" x14ac:dyDescent="0.25">
      <c r="B19" s="68" t="s">
        <v>149</v>
      </c>
      <c r="C19" s="69"/>
      <c r="D19" s="69"/>
      <c r="E19" s="70"/>
      <c r="F19" s="17"/>
      <c r="G19" s="68" t="s">
        <v>150</v>
      </c>
      <c r="H19" s="69"/>
      <c r="I19" s="69"/>
      <c r="J19" s="70"/>
    </row>
    <row r="21" spans="2:10" ht="30" x14ac:dyDescent="0.25">
      <c r="B21" s="47" t="s">
        <v>2</v>
      </c>
      <c r="C21" s="47" t="s">
        <v>143</v>
      </c>
      <c r="D21" s="47" t="s">
        <v>5</v>
      </c>
      <c r="E21" s="48" t="s">
        <v>6</v>
      </c>
      <c r="G21" s="42" t="s">
        <v>2</v>
      </c>
      <c r="H21" s="42" t="s">
        <v>143</v>
      </c>
      <c r="I21" s="42" t="s">
        <v>5</v>
      </c>
      <c r="J21" s="1" t="s">
        <v>6</v>
      </c>
    </row>
    <row r="22" spans="2:10" x14ac:dyDescent="0.25">
      <c r="B22" s="49" t="s">
        <v>144</v>
      </c>
      <c r="C22" s="49">
        <f>SUM(C23:C30)</f>
        <v>82</v>
      </c>
      <c r="D22" s="49">
        <f>SUM(D23:D30)</f>
        <v>2199</v>
      </c>
      <c r="E22" s="49">
        <f>SUM(E23:E30)</f>
        <v>4916</v>
      </c>
      <c r="G22" s="43" t="s">
        <v>144</v>
      </c>
      <c r="H22" s="43">
        <f>SUM(H23:H32)</f>
        <v>45</v>
      </c>
      <c r="I22" s="44">
        <f>SUM(I23:I32)</f>
        <v>1633</v>
      </c>
      <c r="J22" s="44">
        <f>SUM(J23:J32)</f>
        <v>3475</v>
      </c>
    </row>
    <row r="23" spans="2:10" x14ac:dyDescent="0.25">
      <c r="B23" s="6" t="s">
        <v>56</v>
      </c>
      <c r="C23" s="23">
        <v>22</v>
      </c>
      <c r="D23" s="6">
        <v>383</v>
      </c>
      <c r="E23" s="6">
        <v>957</v>
      </c>
      <c r="G23" s="2" t="s">
        <v>21</v>
      </c>
      <c r="H23" s="2">
        <v>9</v>
      </c>
      <c r="I23" s="2">
        <v>540</v>
      </c>
      <c r="J23" s="2">
        <v>1072</v>
      </c>
    </row>
    <row r="24" spans="2:10" x14ac:dyDescent="0.25">
      <c r="B24" s="6" t="s">
        <v>8</v>
      </c>
      <c r="C24" s="23">
        <v>22</v>
      </c>
      <c r="D24" s="6">
        <v>619</v>
      </c>
      <c r="E24" s="6">
        <v>1336</v>
      </c>
      <c r="G24" s="2" t="s">
        <v>44</v>
      </c>
      <c r="H24" s="2">
        <v>9</v>
      </c>
      <c r="I24" s="2">
        <v>232</v>
      </c>
      <c r="J24" s="2">
        <v>481</v>
      </c>
    </row>
    <row r="25" spans="2:10" x14ac:dyDescent="0.25">
      <c r="B25" s="2" t="s">
        <v>21</v>
      </c>
      <c r="C25" s="2">
        <v>16</v>
      </c>
      <c r="D25" s="2">
        <v>662</v>
      </c>
      <c r="E25" s="2">
        <v>1362</v>
      </c>
      <c r="G25" s="2" t="s">
        <v>56</v>
      </c>
      <c r="H25" s="2">
        <v>8</v>
      </c>
      <c r="I25" s="2">
        <v>172</v>
      </c>
      <c r="J25" s="2">
        <v>414</v>
      </c>
    </row>
    <row r="26" spans="2:10" x14ac:dyDescent="0.25">
      <c r="B26" s="2" t="s">
        <v>36</v>
      </c>
      <c r="C26" s="2">
        <v>7</v>
      </c>
      <c r="D26" s="2">
        <v>166</v>
      </c>
      <c r="E26" s="2">
        <v>368</v>
      </c>
      <c r="G26" s="2" t="s">
        <v>8</v>
      </c>
      <c r="H26" s="2">
        <v>5</v>
      </c>
      <c r="I26" s="2">
        <v>312</v>
      </c>
      <c r="J26" s="2">
        <v>655</v>
      </c>
    </row>
    <row r="27" spans="2:10" x14ac:dyDescent="0.25">
      <c r="B27" s="6" t="s">
        <v>99</v>
      </c>
      <c r="C27" s="23">
        <v>6</v>
      </c>
      <c r="D27" s="6">
        <v>79</v>
      </c>
      <c r="E27" s="6">
        <v>167</v>
      </c>
      <c r="G27" s="2" t="s">
        <v>99</v>
      </c>
      <c r="H27" s="2">
        <v>4</v>
      </c>
      <c r="I27" s="2">
        <v>128</v>
      </c>
      <c r="J27" s="2">
        <v>325</v>
      </c>
    </row>
    <row r="28" spans="2:10" x14ac:dyDescent="0.25">
      <c r="B28" s="2" t="s">
        <v>44</v>
      </c>
      <c r="C28" s="23">
        <v>6</v>
      </c>
      <c r="D28" s="6">
        <v>213</v>
      </c>
      <c r="E28" s="6">
        <v>545</v>
      </c>
      <c r="G28" s="2" t="s">
        <v>36</v>
      </c>
      <c r="H28" s="2">
        <v>3</v>
      </c>
      <c r="I28" s="2">
        <v>31</v>
      </c>
      <c r="J28" s="2">
        <v>75</v>
      </c>
    </row>
    <row r="29" spans="2:10" x14ac:dyDescent="0.25">
      <c r="B29" s="6" t="s">
        <v>41</v>
      </c>
      <c r="C29" s="23">
        <v>2</v>
      </c>
      <c r="D29" s="6">
        <v>74</v>
      </c>
      <c r="E29" s="6">
        <v>175</v>
      </c>
      <c r="G29" s="2" t="s">
        <v>38</v>
      </c>
      <c r="H29" s="2">
        <v>2</v>
      </c>
      <c r="I29" s="2">
        <v>67</v>
      </c>
      <c r="J29" s="2">
        <v>164</v>
      </c>
    </row>
    <row r="30" spans="2:10" x14ac:dyDescent="0.25">
      <c r="B30" s="2" t="s">
        <v>38</v>
      </c>
      <c r="C30" s="23">
        <v>1</v>
      </c>
      <c r="D30" s="6">
        <v>3</v>
      </c>
      <c r="E30" s="6">
        <v>6</v>
      </c>
      <c r="G30" s="6" t="s">
        <v>41</v>
      </c>
      <c r="H30" s="23">
        <v>2</v>
      </c>
      <c r="I30" s="6">
        <v>112</v>
      </c>
      <c r="J30" s="6">
        <v>206</v>
      </c>
    </row>
    <row r="31" spans="2:10" x14ac:dyDescent="0.25">
      <c r="G31" s="6" t="s">
        <v>147</v>
      </c>
      <c r="H31" s="6">
        <v>2</v>
      </c>
      <c r="I31" s="6">
        <v>33</v>
      </c>
      <c r="J31" s="6">
        <v>59</v>
      </c>
    </row>
    <row r="32" spans="2:10" x14ac:dyDescent="0.25">
      <c r="D32" s="19"/>
      <c r="E32" s="19"/>
      <c r="G32" s="6" t="s">
        <v>146</v>
      </c>
      <c r="H32" s="6">
        <v>1</v>
      </c>
      <c r="I32" s="6">
        <v>6</v>
      </c>
      <c r="J32" s="6">
        <v>24</v>
      </c>
    </row>
    <row r="34" spans="2:3" x14ac:dyDescent="0.25">
      <c r="B34" s="76" t="s">
        <v>51</v>
      </c>
      <c r="C34" s="76"/>
    </row>
  </sheetData>
  <mergeCells count="5">
    <mergeCell ref="B2:E2"/>
    <mergeCell ref="G2:J2"/>
    <mergeCell ref="B19:E19"/>
    <mergeCell ref="G19:J19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2016-2018წწ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2019-04-05T06:51:17Z</dcterms:modified>
</cp:coreProperties>
</file>