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7365"/>
  </bookViews>
  <sheets>
    <sheet name="2018 April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<sst xmlns="http://schemas.openxmlformats.org/spreadsheetml/2006/main" count="341" uniqueCount="292">
  <si>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</si>
  <si>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</si>
  <si>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</si>
  <si>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</si>
  <si>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</si>
  <si>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</si>
  <si>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</si>
  <si>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</si>
  <si>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</si>
  <si>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</si>
  <si>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</si>
  <si>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</si>
  <si>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</si>
  <si>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</si>
  <si>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</si>
  <si>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</si>
  <si>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</si>
  <si>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</si>
  <si>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</si>
  <si>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</si>
  <si>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</si>
  <si>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</si>
  <si>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</si>
  <si>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</si>
  <si>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</si>
  <si>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</si>
  <si>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</si>
  <si>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</si>
  <si>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</si>
  <si>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</si>
  <si>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</si>
  <si>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</si>
  <si>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</si>
  <si>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</si>
  <si>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</si>
  <si>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</si>
  <si>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</si>
  <si>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</si>
  <si>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</si>
  <si>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</si>
  <si>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</si>
  <si>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</si>
  <si>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</si>
  <si>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</si>
  <si>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</si>
  <si>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</si>
  <si>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</si>
  <si>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</si>
  <si>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</si>
  <si>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</si>
  <si>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</si>
  <si>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</si>
  <si>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</si>
  <si>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</si>
  <si>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</si>
  <si>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</si>
  <si>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</si>
  <si>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</si>
  <si>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</si>
  <si>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</si>
  <si>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</si>
  <si>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</si>
  <si>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</si>
  <si>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</si>
  <si>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</si>
  <si>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</si>
  <si>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</si>
  <si>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</si>
  <si>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</si>
  <si>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</si>
  <si>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</si>
  <si>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</si>
  <si>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</si>
  <si>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</si>
  <si>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</si>
  <si>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</si>
  <si>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</si>
  <si>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</si>
  <si>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</si>
  <si>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</si>
  <si>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</si>
  <si>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</si>
  <si>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</si>
  <si>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</si>
  <si>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</si>
  <si>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</si>
  <si>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</si>
  <si>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</si>
  <si>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</si>
  <si>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</si>
  <si>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</si>
  <si>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</si>
  <si>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</si>
  <si>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</si>
  <si>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</si>
  <si>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</si>
  <si>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</si>
  <si>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</si>
  <si>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</si>
  <si>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</si>
  <si>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</si>
  <si>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</si>
  <si>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</si>
  <si>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</si>
  <si>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</si>
  <si>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</si>
  <si>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</si>
  <si>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</si>
  <si>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</si>
  <si>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</si>
  <si>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</si>
  <si>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</si>
  <si>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</si>
  <si>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</si>
  <si>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</si>
  <si>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</si>
  <si>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</si>
  <si>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</si>
  <si>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</si>
  <si>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</si>
  <si>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</si>
  <si>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</si>
  <si>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</si>
  <si>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</si>
  <si>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</si>
  <si>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</si>
  <si>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</si>
  <si>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</si>
  <si>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</si>
  <si>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</si>
  <si>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</si>
  <si>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</si>
  <si>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</si>
  <si>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</si>
  <si>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</si>
  <si>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</si>
  <si>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</si>
  <si>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</si>
  <si>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</si>
  <si>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</si>
  <si>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</si>
  <si>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</si>
  <si>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</si>
  <si>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</si>
  <si>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</si>
  <si>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</si>
  <si>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</si>
  <si>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</si>
  <si>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</si>
  <si>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</si>
  <si>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</si>
  <si>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</si>
  <si>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</si>
  <si>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</si>
  <si>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</si>
  <si>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</si>
  <si>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</si>
  <si>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</si>
  <si>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</si>
  <si>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</si>
  <si>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</si>
  <si>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</si>
  <si>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</si>
  <si>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</si>
  <si>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</si>
  <si>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</si>
  <si>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</si>
  <si>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</si>
  <si>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</si>
  <si>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</si>
  <si>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</si>
  <si>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</si>
  <si>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</si>
  <si>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</si>
  <si>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</si>
  <si>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</si>
  <si>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</si>
  <si>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</si>
  <si>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</si>
  <si>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</si>
  <si>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</si>
  <si>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</si>
  <si>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</si>
  <si>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</si>
  <si>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</si>
  <si>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</si>
  <si>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</si>
  <si>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</si>
  <si>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</si>
  <si>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</si>
  <si>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</si>
  <si>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</si>
  <si>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</si>
  <si>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</si>
  <si>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</si>
  <si>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</si>
  <si>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</si>
  <si>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</si>
  <si>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</si>
  <si>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</si>
  <si>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</si>
  <si>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</si>
  <si>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</si>
  <si>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</si>
  <si>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</si>
  <si>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</si>
  <si>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</si>
  <si>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</si>
  <si>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</si>
  <si>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</si>
  <si>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</si>
  <si>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</si>
  <si>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</si>
  <si>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</si>
  <si>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</si>
  <si>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</si>
  <si>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</si>
  <si>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</si>
  <si>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</si>
  <si>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</si>
  <si>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</si>
  <si>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</si>
  <si>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</si>
  <si>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</si>
  <si>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</si>
  <si>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</si>
  <si>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</si>
  <si>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</si>
  <si>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</si>
  <si>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</si>
  <si>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</si>
  <si>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</si>
  <si>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</si>
  <si>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</si>
  <si>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</si>
  <si>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</si>
  <si>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</si>
  <si>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</si>
  <si>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</si>
  <si>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</si>
  <si>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</si>
  <si>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</si>
  <si>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</si>
  <si>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</si>
  <si>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</si>
  <si>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</si>
  <si>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</si>
  <si>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</si>
  <si>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</si>
  <si>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</si>
  <si>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</si>
  <si>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</si>
  <si>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</si>
  <si>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</si>
  <si>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</si>
  <si>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</si>
  <si>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</si>
  <si>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</si>
  <si>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</si>
  <si>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</si>
  <si>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</si>
  <si>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</si>
  <si>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</si>
  <si>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</si>
  <si>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</si>
  <si>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</si>
  <si>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</si>
  <si>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</si>
  <si>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</si>
  <si>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Other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</si>
  <si>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</si>
  <si>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</si>
  <si>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</si>
  <si>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</si>
  <si>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</si>
  <si>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</si>
  <si>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</si>
  <si>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</si>
  <si>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</si>
  <si>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</si>
  <si>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</si>
  <si>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</si>
  <si>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</si>
  <si>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</si>
  <si>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</si>
  <si>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</si>
  <si>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</si>
  <si>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Unites States of America</t>
  </si>
  <si>
    <t>2017: April</t>
  </si>
  <si>
    <t>2018: April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</si>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</sst>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164" fontId="21" fillId="8" borderId="31" xfId="3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164" fontId="21" fillId="12" borderId="31" xfId="3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12" fillId="0" borderId="3" xfId="2" applyNumberFormat="1" applyFont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5" t="s">
        <v>0</v>
      </c>
      <c r="C1" s="72" t="s">
        <v>288</v>
      </c>
      <c r="D1" s="72" t="s">
        <v>289</v>
      </c>
      <c r="E1" s="72" t="s">
        <v>221</v>
      </c>
      <c r="F1" s="116" t="s">
        <v>270</v>
      </c>
    </row>
    <row r="2" spans="2:6" s="40" customFormat="1" ht="31.5" customHeight="1" x14ac:dyDescent="0.2">
      <c r="B2" s="117" t="s">
        <v>274</v>
      </c>
      <c r="C2" s="110">
        <v>530465</v>
      </c>
      <c r="D2" s="110">
        <v>619108</v>
      </c>
      <c r="E2" s="110">
        <v>88643</v>
      </c>
      <c r="F2" s="118">
        <v>0.16710433299086658</v>
      </c>
    </row>
    <row r="3" spans="2:6" s="40" customFormat="1" ht="19.5" customHeight="1" x14ac:dyDescent="0.2">
      <c r="B3" s="119" t="s">
        <v>266</v>
      </c>
      <c r="C3" s="111">
        <v>84029</v>
      </c>
      <c r="D3" s="111">
        <v>89216</v>
      </c>
      <c r="E3" s="111">
        <v>5187</v>
      </c>
      <c r="F3" s="120">
        <v>6.1728688905020812E-2</v>
      </c>
    </row>
    <row r="4" spans="2:6" s="40" customFormat="1" ht="30.75" customHeight="1" x14ac:dyDescent="0.2">
      <c r="B4" s="121" t="s">
        <v>275</v>
      </c>
      <c r="C4" s="52">
        <v>446436</v>
      </c>
      <c r="D4" s="52">
        <v>529892</v>
      </c>
      <c r="E4" s="52">
        <v>83456</v>
      </c>
      <c r="F4" s="103">
        <v>0.18693832934619969</v>
      </c>
    </row>
    <row r="5" spans="2:6" s="40" customFormat="1" ht="30.75" customHeight="1" x14ac:dyDescent="0.2">
      <c r="B5" s="122" t="s">
        <v>271</v>
      </c>
      <c r="C5" s="52"/>
      <c r="D5" s="52"/>
      <c r="E5" s="52"/>
      <c r="F5" s="103"/>
    </row>
    <row r="6" spans="2:6" ht="15" customHeight="1" x14ac:dyDescent="0.2">
      <c r="B6" s="95" t="s">
        <v>4</v>
      </c>
      <c r="C6" s="53">
        <v>375967</v>
      </c>
      <c r="D6" s="53">
        <v>440230</v>
      </c>
      <c r="E6" s="54">
        <v>64263</v>
      </c>
      <c r="F6" s="104">
        <v>0.12804908203903409</v>
      </c>
    </row>
    <row r="7" spans="2:6" x14ac:dyDescent="0.2">
      <c r="B7" s="96" t="s">
        <v>219</v>
      </c>
      <c r="C7" s="97">
        <v>277928</v>
      </c>
      <c r="D7" s="97">
        <v>308007</v>
      </c>
      <c r="E7" s="98">
        <v>30079</v>
      </c>
      <c r="F7" s="105">
        <v>9.5991545198339301E-2</v>
      </c>
    </row>
    <row r="8" spans="2:6" s="14" customFormat="1" x14ac:dyDescent="0.2">
      <c r="B8" s="85" t="s">
        <v>145</v>
      </c>
      <c r="C8" s="56">
        <v>93396</v>
      </c>
      <c r="D8" s="56">
        <v>90638</v>
      </c>
      <c r="E8" s="57">
        <v>-2758</v>
      </c>
      <c r="F8" s="106">
        <v>5.4402507773592568E-2</v>
      </c>
    </row>
    <row r="9" spans="2:6" s="14" customFormat="1" x14ac:dyDescent="0.2">
      <c r="B9" s="85" t="s">
        <v>140</v>
      </c>
      <c r="C9" s="56">
        <v>89405</v>
      </c>
      <c r="D9" s="56">
        <v>98637</v>
      </c>
      <c r="E9" s="57">
        <v>9232</v>
      </c>
      <c r="F9" s="106">
        <v>2.0718098010674479E-2</v>
      </c>
    </row>
    <row r="10" spans="2:6" s="14" customFormat="1" x14ac:dyDescent="0.2">
      <c r="B10" s="85" t="s">
        <v>141</v>
      </c>
      <c r="C10" s="56">
        <v>2392</v>
      </c>
      <c r="D10" s="56">
        <v>2080</v>
      </c>
      <c r="E10" s="57">
        <v>-312</v>
      </c>
      <c r="F10" s="106">
        <v>0.44738424533974741</v>
      </c>
    </row>
    <row r="11" spans="2:6" ht="15" customHeight="1" x14ac:dyDescent="0.2">
      <c r="B11" s="86" t="s">
        <v>3</v>
      </c>
      <c r="C11" s="56">
        <v>1132</v>
      </c>
      <c r="D11" s="56">
        <v>843</v>
      </c>
      <c r="E11" s="57">
        <v>-289</v>
      </c>
      <c r="F11" s="106">
        <v>-2.5990099009901013E-2</v>
      </c>
    </row>
    <row r="12" spans="2:6" ht="15" customHeight="1" x14ac:dyDescent="0.2">
      <c r="B12" s="86" t="s">
        <v>12</v>
      </c>
      <c r="C12" s="56">
        <v>529</v>
      </c>
      <c r="D12" s="56">
        <v>618</v>
      </c>
      <c r="E12" s="57">
        <v>89</v>
      </c>
      <c r="F12" s="106">
        <v>0.34604904632152578</v>
      </c>
    </row>
    <row r="13" spans="2:6" ht="15" customHeight="1" x14ac:dyDescent="0.2">
      <c r="B13" s="86" t="s">
        <v>5</v>
      </c>
      <c r="C13" s="56">
        <v>405</v>
      </c>
      <c r="D13" s="56">
        <v>749</v>
      </c>
      <c r="E13" s="57">
        <v>344</v>
      </c>
      <c r="F13" s="106">
        <v>1.7579365079365079</v>
      </c>
    </row>
    <row r="14" spans="2:6" ht="15" customHeight="1" x14ac:dyDescent="0.2">
      <c r="B14" s="86" t="s">
        <v>11</v>
      </c>
      <c r="C14" s="56">
        <v>632</v>
      </c>
      <c r="D14" s="56">
        <v>452</v>
      </c>
      <c r="E14" s="57">
        <v>-180</v>
      </c>
      <c r="F14" s="106">
        <v>-2.5936599423631135E-2</v>
      </c>
    </row>
    <row r="15" spans="2:6" s="14" customFormat="1" ht="15" customHeight="1" x14ac:dyDescent="0.2">
      <c r="B15" s="85" t="s">
        <v>149</v>
      </c>
      <c r="C15" s="56">
        <v>2313</v>
      </c>
      <c r="D15" s="56">
        <v>2973</v>
      </c>
      <c r="E15" s="57">
        <v>660</v>
      </c>
      <c r="F15" s="106">
        <v>0.21106094808126419</v>
      </c>
    </row>
    <row r="16" spans="2:6" s="14" customFormat="1" ht="15" customHeight="1" x14ac:dyDescent="0.2">
      <c r="B16" s="85" t="s">
        <v>249</v>
      </c>
      <c r="C16" s="56">
        <v>331</v>
      </c>
      <c r="D16" s="56">
        <v>381</v>
      </c>
      <c r="E16" s="57">
        <v>50</v>
      </c>
      <c r="F16" s="106">
        <v>5.7057057057056992E-2</v>
      </c>
    </row>
    <row r="17" spans="2:6" ht="15" customHeight="1" x14ac:dyDescent="0.2">
      <c r="B17" s="86" t="s">
        <v>6</v>
      </c>
      <c r="C17" s="56">
        <v>741</v>
      </c>
      <c r="D17" s="56">
        <v>1367</v>
      </c>
      <c r="E17" s="57">
        <v>626</v>
      </c>
      <c r="F17" s="106">
        <v>0.17835365853658547</v>
      </c>
    </row>
    <row r="18" spans="2:6" ht="15" customHeight="1" x14ac:dyDescent="0.2">
      <c r="B18" s="86" t="s">
        <v>7</v>
      </c>
      <c r="C18" s="56">
        <v>1233</v>
      </c>
      <c r="D18" s="56">
        <v>1557</v>
      </c>
      <c r="E18" s="57">
        <v>324</v>
      </c>
      <c r="F18" s="106">
        <v>0.29763560500695418</v>
      </c>
    </row>
    <row r="19" spans="2:6" s="14" customFormat="1" ht="15" customHeight="1" x14ac:dyDescent="0.2">
      <c r="B19" s="85" t="s">
        <v>143</v>
      </c>
      <c r="C19" s="56">
        <v>635</v>
      </c>
      <c r="D19" s="56">
        <v>549</v>
      </c>
      <c r="E19" s="57">
        <v>-86</v>
      </c>
      <c r="F19" s="106">
        <v>-2.8301886792452824E-2</v>
      </c>
    </row>
    <row r="20" spans="2:6" ht="15" customHeight="1" x14ac:dyDescent="0.2">
      <c r="B20" s="86" t="s">
        <v>8</v>
      </c>
      <c r="C20" s="56">
        <v>3083</v>
      </c>
      <c r="D20" s="56">
        <v>3876</v>
      </c>
      <c r="E20" s="57">
        <v>793</v>
      </c>
      <c r="F20" s="106">
        <v>2.4221453287197159E-2</v>
      </c>
    </row>
    <row r="21" spans="2:6" ht="15" customHeight="1" x14ac:dyDescent="0.2">
      <c r="B21" s="86" t="s">
        <v>9</v>
      </c>
      <c r="C21" s="56">
        <v>506</v>
      </c>
      <c r="D21" s="56">
        <v>408</v>
      </c>
      <c r="E21" s="57">
        <v>-98</v>
      </c>
      <c r="F21" s="106">
        <v>0.6619718309859155</v>
      </c>
    </row>
    <row r="22" spans="2:6" s="14" customFormat="1" ht="15" customHeight="1" x14ac:dyDescent="0.2">
      <c r="B22" s="85" t="s">
        <v>144</v>
      </c>
      <c r="C22" s="56">
        <v>64989</v>
      </c>
      <c r="D22" s="56">
        <v>89430</v>
      </c>
      <c r="E22" s="57">
        <v>24441</v>
      </c>
      <c r="F22" s="106">
        <v>0.31980441830389572</v>
      </c>
    </row>
    <row r="23" spans="2:6" ht="15" customHeight="1" x14ac:dyDescent="0.2">
      <c r="B23" s="86" t="s">
        <v>10</v>
      </c>
      <c r="C23" s="56">
        <v>261</v>
      </c>
      <c r="D23" s="56">
        <v>396</v>
      </c>
      <c r="E23" s="57">
        <v>135</v>
      </c>
      <c r="F23" s="106">
        <v>-5.5363321799307919E-2</v>
      </c>
    </row>
    <row r="24" spans="2:6" s="14" customFormat="1" ht="15" customHeight="1" x14ac:dyDescent="0.2">
      <c r="B24" s="85" t="s">
        <v>146</v>
      </c>
      <c r="C24" s="56">
        <v>291</v>
      </c>
      <c r="D24" s="56">
        <v>109</v>
      </c>
      <c r="E24" s="57">
        <v>-182</v>
      </c>
      <c r="F24" s="106">
        <v>-0.62647058823529411</v>
      </c>
    </row>
    <row r="25" spans="2:6" s="14" customFormat="1" ht="15" customHeight="1" x14ac:dyDescent="0.2">
      <c r="B25" s="87" t="s">
        <v>142</v>
      </c>
      <c r="C25" s="56">
        <v>837</v>
      </c>
      <c r="D25" s="56">
        <v>766</v>
      </c>
      <c r="E25" s="57">
        <v>-71</v>
      </c>
      <c r="F25" s="106">
        <v>4.2145593869731712E-2</v>
      </c>
    </row>
    <row r="26" spans="2:6" s="14" customFormat="1" ht="15" customHeight="1" x14ac:dyDescent="0.2">
      <c r="B26" s="87" t="s">
        <v>148</v>
      </c>
      <c r="C26" s="56">
        <v>12070</v>
      </c>
      <c r="D26" s="56">
        <v>11630</v>
      </c>
      <c r="E26" s="57">
        <v>-440</v>
      </c>
      <c r="F26" s="106">
        <v>4.4573643410852792E-2</v>
      </c>
    </row>
    <row r="27" spans="2:6" s="14" customFormat="1" ht="15" customHeight="1" x14ac:dyDescent="0.2">
      <c r="B27" s="87" t="s">
        <v>147</v>
      </c>
      <c r="C27" s="56">
        <v>2747</v>
      </c>
      <c r="D27" s="56">
        <v>548</v>
      </c>
      <c r="E27" s="57">
        <v>-2199</v>
      </c>
      <c r="F27" s="106">
        <v>-0.81577767817122371</v>
      </c>
    </row>
    <row r="28" spans="2:6" ht="15" customHeight="1" x14ac:dyDescent="0.2">
      <c r="B28" s="99" t="s">
        <v>13</v>
      </c>
      <c r="C28" s="100">
        <v>3202</v>
      </c>
      <c r="D28" s="100">
        <v>4128</v>
      </c>
      <c r="E28" s="55">
        <v>926</v>
      </c>
      <c r="F28" s="107">
        <v>0.77336317851147185</v>
      </c>
    </row>
    <row r="29" spans="2:6" ht="15" customHeight="1" x14ac:dyDescent="0.2">
      <c r="B29" s="85" t="s">
        <v>14</v>
      </c>
      <c r="C29" s="56">
        <v>256</v>
      </c>
      <c r="D29" s="56">
        <v>272</v>
      </c>
      <c r="E29" s="57">
        <v>16</v>
      </c>
      <c r="F29" s="106">
        <v>0.7265625</v>
      </c>
    </row>
    <row r="30" spans="2:6" ht="15" customHeight="1" x14ac:dyDescent="0.2">
      <c r="B30" s="86" t="s">
        <v>18</v>
      </c>
      <c r="C30" s="56">
        <v>327</v>
      </c>
      <c r="D30" s="56">
        <v>509</v>
      </c>
      <c r="E30" s="57">
        <v>182</v>
      </c>
      <c r="F30" s="106">
        <v>0.33333333333333326</v>
      </c>
    </row>
    <row r="31" spans="2:6" ht="15" customHeight="1" x14ac:dyDescent="0.2">
      <c r="B31" s="86" t="s">
        <v>16</v>
      </c>
      <c r="C31" s="56">
        <v>21</v>
      </c>
      <c r="D31" s="56">
        <v>7</v>
      </c>
      <c r="E31" s="57">
        <v>-14</v>
      </c>
      <c r="F31" s="106">
        <v>-0.32558139534883723</v>
      </c>
    </row>
    <row r="32" spans="2:6" ht="15" customHeight="1" x14ac:dyDescent="0.2">
      <c r="B32" s="86" t="s">
        <v>15</v>
      </c>
      <c r="C32" s="56">
        <v>178</v>
      </c>
      <c r="D32" s="56">
        <v>192</v>
      </c>
      <c r="E32" s="57">
        <v>14</v>
      </c>
      <c r="F32" s="106">
        <v>0.71134020618556693</v>
      </c>
    </row>
    <row r="33" spans="2:6" ht="15" customHeight="1" x14ac:dyDescent="0.2">
      <c r="B33" s="86" t="s">
        <v>17</v>
      </c>
      <c r="C33" s="56">
        <v>456</v>
      </c>
      <c r="D33" s="56">
        <v>330</v>
      </c>
      <c r="E33" s="57">
        <v>-126</v>
      </c>
      <c r="F33" s="106">
        <v>1.901639344262295</v>
      </c>
    </row>
    <row r="34" spans="2:6" ht="15" customHeight="1" x14ac:dyDescent="0.2">
      <c r="B34" s="86" t="s">
        <v>19</v>
      </c>
      <c r="C34" s="56">
        <v>505</v>
      </c>
      <c r="D34" s="56">
        <v>595</v>
      </c>
      <c r="E34" s="57">
        <v>90</v>
      </c>
      <c r="F34" s="106">
        <v>0.83333333333333326</v>
      </c>
    </row>
    <row r="35" spans="2:6" ht="15" customHeight="1" x14ac:dyDescent="0.2">
      <c r="B35" s="85" t="s">
        <v>199</v>
      </c>
      <c r="C35" s="56">
        <v>1459</v>
      </c>
      <c r="D35" s="56">
        <v>2223</v>
      </c>
      <c r="E35" s="57">
        <v>764</v>
      </c>
      <c r="F35" s="106">
        <v>0.73306772908366535</v>
      </c>
    </row>
    <row r="36" spans="2:6" ht="15" customHeight="1" x14ac:dyDescent="0.2">
      <c r="B36" s="99" t="s">
        <v>20</v>
      </c>
      <c r="C36" s="100">
        <v>4220</v>
      </c>
      <c r="D36" s="100">
        <v>4289</v>
      </c>
      <c r="E36" s="55">
        <v>69</v>
      </c>
      <c r="F36" s="107">
        <v>0.1527722377343439</v>
      </c>
    </row>
    <row r="37" spans="2:6" ht="15" customHeight="1" x14ac:dyDescent="0.2">
      <c r="B37" s="86" t="s">
        <v>21</v>
      </c>
      <c r="C37" s="56">
        <v>47</v>
      </c>
      <c r="D37" s="56">
        <v>39</v>
      </c>
      <c r="E37" s="57">
        <v>-8</v>
      </c>
      <c r="F37" s="106">
        <v>0.52</v>
      </c>
    </row>
    <row r="38" spans="2:6" ht="15" customHeight="1" x14ac:dyDescent="0.2">
      <c r="B38" s="86" t="s">
        <v>22</v>
      </c>
      <c r="C38" s="56">
        <v>3</v>
      </c>
      <c r="D38" s="56">
        <v>2</v>
      </c>
      <c r="E38" s="57">
        <v>-1</v>
      </c>
      <c r="F38" s="106"/>
    </row>
    <row r="39" spans="2:6" x14ac:dyDescent="0.2">
      <c r="B39" s="86" t="s">
        <v>214</v>
      </c>
      <c r="C39" s="56">
        <v>65</v>
      </c>
      <c r="D39" s="56">
        <v>62</v>
      </c>
      <c r="E39" s="57">
        <v>-3</v>
      </c>
      <c r="F39" s="106">
        <v>-3.1746031746031744E-2</v>
      </c>
    </row>
    <row r="40" spans="2:6" ht="15" customHeight="1" x14ac:dyDescent="0.2">
      <c r="B40" s="85" t="s">
        <v>34</v>
      </c>
      <c r="C40" s="56">
        <v>144</v>
      </c>
      <c r="D40" s="56">
        <v>93</v>
      </c>
      <c r="E40" s="57">
        <v>-51</v>
      </c>
      <c r="F40" s="106">
        <v>-0.20740740740740737</v>
      </c>
    </row>
    <row r="41" spans="2:6" ht="15" customHeight="1" x14ac:dyDescent="0.2">
      <c r="B41" s="85" t="s">
        <v>30</v>
      </c>
      <c r="C41" s="56">
        <v>1404</v>
      </c>
      <c r="D41" s="56">
        <v>1419</v>
      </c>
      <c r="E41" s="57">
        <v>15</v>
      </c>
      <c r="F41" s="106">
        <v>4.0348964013086075E-2</v>
      </c>
    </row>
    <row r="42" spans="2:6" ht="15" customHeight="1" x14ac:dyDescent="0.2">
      <c r="B42" s="85" t="s">
        <v>24</v>
      </c>
      <c r="C42" s="56">
        <v>0</v>
      </c>
      <c r="D42" s="56">
        <v>0</v>
      </c>
      <c r="E42" s="57">
        <v>0</v>
      </c>
      <c r="F42" s="106"/>
    </row>
    <row r="43" spans="2:6" ht="15" customHeight="1" x14ac:dyDescent="0.2">
      <c r="B43" s="85" t="s">
        <v>25</v>
      </c>
      <c r="C43" s="56">
        <v>1225</v>
      </c>
      <c r="D43" s="56">
        <v>1168</v>
      </c>
      <c r="E43" s="57">
        <v>-57</v>
      </c>
      <c r="F43" s="106">
        <v>0.15873015873015883</v>
      </c>
    </row>
    <row r="44" spans="2:6" ht="15" customHeight="1" x14ac:dyDescent="0.2">
      <c r="B44" s="85" t="s">
        <v>26</v>
      </c>
      <c r="C44" s="56">
        <v>34</v>
      </c>
      <c r="D44" s="56">
        <v>39</v>
      </c>
      <c r="E44" s="57">
        <v>5</v>
      </c>
      <c r="F44" s="106">
        <v>0.9375</v>
      </c>
    </row>
    <row r="45" spans="2:6" x14ac:dyDescent="0.2">
      <c r="B45" s="85" t="s">
        <v>27</v>
      </c>
      <c r="C45" s="56">
        <v>19</v>
      </c>
      <c r="D45" s="56">
        <v>20</v>
      </c>
      <c r="E45" s="57">
        <v>1</v>
      </c>
      <c r="F45" s="106">
        <v>-0.4285714285714286</v>
      </c>
    </row>
    <row r="46" spans="2:6" x14ac:dyDescent="0.2">
      <c r="B46" s="85" t="s">
        <v>28</v>
      </c>
      <c r="C46" s="56">
        <v>14</v>
      </c>
      <c r="D46" s="56">
        <v>12</v>
      </c>
      <c r="E46" s="57">
        <v>-2</v>
      </c>
      <c r="F46" s="106">
        <v>3</v>
      </c>
    </row>
    <row r="47" spans="2:6" x14ac:dyDescent="0.2">
      <c r="B47" s="85" t="s">
        <v>29</v>
      </c>
      <c r="C47" s="56">
        <v>211</v>
      </c>
      <c r="D47" s="56">
        <v>199</v>
      </c>
      <c r="E47" s="57">
        <v>-12</v>
      </c>
      <c r="F47" s="106">
        <v>0.26829268292682928</v>
      </c>
    </row>
    <row r="48" spans="2:6" x14ac:dyDescent="0.2">
      <c r="B48" s="85" t="s">
        <v>31</v>
      </c>
      <c r="C48" s="56">
        <v>8</v>
      </c>
      <c r="D48" s="56">
        <v>0</v>
      </c>
      <c r="E48" s="57">
        <v>-8</v>
      </c>
      <c r="F48" s="106">
        <v>-0.83333333333333337</v>
      </c>
    </row>
    <row r="49" spans="1:6" ht="15" customHeight="1" x14ac:dyDescent="0.2">
      <c r="B49" s="85" t="s">
        <v>32</v>
      </c>
      <c r="C49" s="56">
        <v>250</v>
      </c>
      <c r="D49" s="56">
        <v>214</v>
      </c>
      <c r="E49" s="57">
        <v>-36</v>
      </c>
      <c r="F49" s="106">
        <v>-0.43189368770764125</v>
      </c>
    </row>
    <row r="50" spans="1:6" ht="15" customHeight="1" x14ac:dyDescent="0.2">
      <c r="B50" s="85" t="s">
        <v>33</v>
      </c>
      <c r="C50" s="56">
        <v>127</v>
      </c>
      <c r="D50" s="56">
        <v>137</v>
      </c>
      <c r="E50" s="57">
        <v>10</v>
      </c>
      <c r="F50" s="106">
        <v>2.6666666666666665</v>
      </c>
    </row>
    <row r="51" spans="1:6" ht="15" customHeight="1" x14ac:dyDescent="0.2">
      <c r="B51" s="85" t="s">
        <v>23</v>
      </c>
      <c r="C51" s="56">
        <v>669</v>
      </c>
      <c r="D51" s="56">
        <v>885</v>
      </c>
      <c r="E51" s="57">
        <v>216</v>
      </c>
      <c r="F51" s="106">
        <v>0.92028985507246386</v>
      </c>
    </row>
    <row r="52" spans="1:6" ht="15" customHeight="1" x14ac:dyDescent="0.2">
      <c r="B52" s="99" t="s">
        <v>35</v>
      </c>
      <c r="C52" s="100">
        <v>6628</v>
      </c>
      <c r="D52" s="100">
        <v>7874</v>
      </c>
      <c r="E52" s="55">
        <v>1246</v>
      </c>
      <c r="F52" s="107">
        <v>0.26933667083854829</v>
      </c>
    </row>
    <row r="53" spans="1:6" ht="15" customHeight="1" x14ac:dyDescent="0.2">
      <c r="A53" s="12"/>
      <c r="B53" s="86" t="s">
        <v>36</v>
      </c>
      <c r="C53" s="56">
        <v>534</v>
      </c>
      <c r="D53" s="56">
        <v>555</v>
      </c>
      <c r="E53" s="57">
        <v>21</v>
      </c>
      <c r="F53" s="106">
        <v>0.38032786885245895</v>
      </c>
    </row>
    <row r="54" spans="1:6" ht="15" customHeight="1" x14ac:dyDescent="0.2">
      <c r="A54" s="12"/>
      <c r="B54" s="86" t="s">
        <v>37</v>
      </c>
      <c r="C54" s="56">
        <v>407</v>
      </c>
      <c r="D54" s="56">
        <v>535</v>
      </c>
      <c r="E54" s="57">
        <v>128</v>
      </c>
      <c r="F54" s="106">
        <v>0.3793103448275863</v>
      </c>
    </row>
    <row r="55" spans="1:6" ht="15" customHeight="1" x14ac:dyDescent="0.2">
      <c r="A55" s="12"/>
      <c r="B55" s="85" t="s">
        <v>42</v>
      </c>
      <c r="C55" s="56">
        <v>1140</v>
      </c>
      <c r="D55" s="56">
        <v>1297</v>
      </c>
      <c r="E55" s="57">
        <v>157</v>
      </c>
      <c r="F55" s="106">
        <v>0.24557260920897295</v>
      </c>
    </row>
    <row r="56" spans="1:6" x14ac:dyDescent="0.2">
      <c r="A56" s="12"/>
      <c r="B56" s="85" t="s">
        <v>38</v>
      </c>
      <c r="C56" s="56">
        <v>3302</v>
      </c>
      <c r="D56" s="56">
        <v>3952</v>
      </c>
      <c r="E56" s="57">
        <v>650</v>
      </c>
      <c r="F56" s="106">
        <v>0.1645885286783042</v>
      </c>
    </row>
    <row r="57" spans="1:6" s="40" customFormat="1" x14ac:dyDescent="0.2">
      <c r="A57" s="12"/>
      <c r="B57" s="85" t="s">
        <v>255</v>
      </c>
      <c r="C57" s="56">
        <v>3</v>
      </c>
      <c r="D57" s="56">
        <v>5</v>
      </c>
      <c r="E57" s="57">
        <v>2</v>
      </c>
      <c r="F57" s="106">
        <v>0</v>
      </c>
    </row>
    <row r="58" spans="1:6" x14ac:dyDescent="0.2">
      <c r="A58" s="12"/>
      <c r="B58" s="85" t="s">
        <v>39</v>
      </c>
      <c r="C58" s="56">
        <v>19</v>
      </c>
      <c r="D58" s="56">
        <v>21</v>
      </c>
      <c r="E58" s="57">
        <v>2</v>
      </c>
      <c r="F58" s="106">
        <v>0.58333333333333326</v>
      </c>
    </row>
    <row r="59" spans="1:6" s="30" customFormat="1" x14ac:dyDescent="0.2">
      <c r="A59" s="12"/>
      <c r="B59" s="85" t="s">
        <v>260</v>
      </c>
      <c r="C59" s="56">
        <v>0</v>
      </c>
      <c r="D59" s="56">
        <v>0</v>
      </c>
      <c r="E59" s="57">
        <v>0</v>
      </c>
      <c r="F59" s="106">
        <v>-1</v>
      </c>
    </row>
    <row r="60" spans="1:6" s="40" customFormat="1" x14ac:dyDescent="0.2">
      <c r="A60" s="12"/>
      <c r="B60" s="85" t="s">
        <v>40</v>
      </c>
      <c r="C60" s="56">
        <v>783</v>
      </c>
      <c r="D60" s="56">
        <v>992</v>
      </c>
      <c r="E60" s="57">
        <v>209</v>
      </c>
      <c r="F60" s="106">
        <v>0.48024948024948033</v>
      </c>
    </row>
    <row r="61" spans="1:6" x14ac:dyDescent="0.2">
      <c r="A61" s="12"/>
      <c r="B61" s="85" t="s">
        <v>41</v>
      </c>
      <c r="C61" s="56">
        <v>440</v>
      </c>
      <c r="D61" s="56">
        <v>517</v>
      </c>
      <c r="E61" s="57">
        <v>77</v>
      </c>
      <c r="F61" s="106">
        <v>0.66497461928934021</v>
      </c>
    </row>
    <row r="62" spans="1:6" ht="15" customHeight="1" x14ac:dyDescent="0.2">
      <c r="B62" s="99" t="s">
        <v>43</v>
      </c>
      <c r="C62" s="100">
        <v>83989</v>
      </c>
      <c r="D62" s="100">
        <v>115932</v>
      </c>
      <c r="E62" s="55">
        <v>31943</v>
      </c>
      <c r="F62" s="107">
        <v>0.22156149433328665</v>
      </c>
    </row>
    <row r="63" spans="1:6" ht="15" customHeight="1" x14ac:dyDescent="0.2">
      <c r="B63" s="85" t="s">
        <v>46</v>
      </c>
      <c r="C63" s="56">
        <v>128</v>
      </c>
      <c r="D63" s="56">
        <v>124</v>
      </c>
      <c r="E63" s="57">
        <v>-4</v>
      </c>
      <c r="F63" s="106">
        <v>1.4255319148936172</v>
      </c>
    </row>
    <row r="64" spans="1:6" ht="15" customHeight="1" x14ac:dyDescent="0.2">
      <c r="B64" s="85" t="s">
        <v>45</v>
      </c>
      <c r="C64" s="56">
        <v>9050</v>
      </c>
      <c r="D64" s="56">
        <v>12903</v>
      </c>
      <c r="E64" s="57">
        <v>3853</v>
      </c>
      <c r="F64" s="106">
        <v>0.57164790174002045</v>
      </c>
    </row>
    <row r="65" spans="1:6" ht="15" customHeight="1" x14ac:dyDescent="0.2">
      <c r="B65" s="85" t="s">
        <v>44</v>
      </c>
      <c r="C65" s="56">
        <v>74811</v>
      </c>
      <c r="D65" s="56">
        <v>102905</v>
      </c>
      <c r="E65" s="57">
        <v>28094</v>
      </c>
      <c r="F65" s="106">
        <v>0.20045915722432062</v>
      </c>
    </row>
    <row r="66" spans="1:6" ht="15" customHeight="1" x14ac:dyDescent="0.2">
      <c r="B66" s="95" t="s">
        <v>153</v>
      </c>
      <c r="C66" s="58">
        <v>2833</v>
      </c>
      <c r="D66" s="58">
        <v>3254</v>
      </c>
      <c r="E66" s="59">
        <v>421</v>
      </c>
      <c r="F66" s="108">
        <v>0.34099616858237547</v>
      </c>
    </row>
    <row r="67" spans="1:6" x14ac:dyDescent="0.2">
      <c r="B67" s="99" t="s">
        <v>47</v>
      </c>
      <c r="C67" s="60">
        <v>31</v>
      </c>
      <c r="D67" s="60">
        <v>53</v>
      </c>
      <c r="E67" s="55">
        <v>22</v>
      </c>
      <c r="F67" s="107">
        <v>1.5</v>
      </c>
    </row>
    <row r="68" spans="1:6" x14ac:dyDescent="0.2">
      <c r="A68" s="12"/>
      <c r="B68" s="88" t="s">
        <v>196</v>
      </c>
      <c r="C68" s="56">
        <v>0</v>
      </c>
      <c r="D68" s="56">
        <v>0</v>
      </c>
      <c r="E68" s="57">
        <v>0</v>
      </c>
      <c r="F68" s="106"/>
    </row>
    <row r="69" spans="1:6" ht="15" customHeight="1" x14ac:dyDescent="0.2">
      <c r="A69" s="12"/>
      <c r="B69" s="89" t="s">
        <v>48</v>
      </c>
      <c r="C69" s="56">
        <v>2</v>
      </c>
      <c r="D69" s="56">
        <v>2</v>
      </c>
      <c r="E69" s="57">
        <v>0</v>
      </c>
      <c r="F69" s="106"/>
    </row>
    <row r="70" spans="1:6" s="40" customFormat="1" ht="15" customHeight="1" x14ac:dyDescent="0.2">
      <c r="A70" s="12"/>
      <c r="B70" s="89" t="s">
        <v>256</v>
      </c>
      <c r="C70" s="56">
        <v>0</v>
      </c>
      <c r="D70" s="56">
        <v>0</v>
      </c>
      <c r="E70" s="57">
        <v>0</v>
      </c>
      <c r="F70" s="106"/>
    </row>
    <row r="71" spans="1:6" x14ac:dyDescent="0.2">
      <c r="A71" s="12"/>
      <c r="B71" s="89" t="s">
        <v>155</v>
      </c>
      <c r="C71" s="56">
        <v>0</v>
      </c>
      <c r="D71" s="56">
        <v>0</v>
      </c>
      <c r="E71" s="57">
        <v>0</v>
      </c>
      <c r="F71" s="106"/>
    </row>
    <row r="72" spans="1:6" x14ac:dyDescent="0.2">
      <c r="A72" s="12"/>
      <c r="B72" s="89" t="s">
        <v>52</v>
      </c>
      <c r="C72" s="56">
        <v>0</v>
      </c>
      <c r="D72" s="56">
        <v>1</v>
      </c>
      <c r="E72" s="57">
        <v>1</v>
      </c>
      <c r="F72" s="106"/>
    </row>
    <row r="73" spans="1:6" x14ac:dyDescent="0.2">
      <c r="A73" s="12"/>
      <c r="B73" s="89" t="s">
        <v>49</v>
      </c>
      <c r="C73" s="56">
        <v>6</v>
      </c>
      <c r="D73" s="56">
        <v>8</v>
      </c>
      <c r="E73" s="57">
        <v>2</v>
      </c>
      <c r="F73" s="106">
        <v>2</v>
      </c>
    </row>
    <row r="74" spans="1:6" ht="15" customHeight="1" x14ac:dyDescent="0.2">
      <c r="A74" s="12"/>
      <c r="B74" s="89" t="s">
        <v>197</v>
      </c>
      <c r="C74" s="56">
        <v>5</v>
      </c>
      <c r="D74" s="56">
        <v>8</v>
      </c>
      <c r="E74" s="57">
        <v>3</v>
      </c>
      <c r="F74" s="106">
        <v>-0.6</v>
      </c>
    </row>
    <row r="75" spans="1:6" ht="15" customHeight="1" x14ac:dyDescent="0.2">
      <c r="A75" s="12"/>
      <c r="B75" s="88" t="s">
        <v>53</v>
      </c>
      <c r="C75" s="56">
        <v>2</v>
      </c>
      <c r="D75" s="56">
        <v>9</v>
      </c>
      <c r="E75" s="57">
        <v>7</v>
      </c>
      <c r="F75" s="106">
        <v>3.5</v>
      </c>
    </row>
    <row r="76" spans="1:6" x14ac:dyDescent="0.2">
      <c r="A76" s="12"/>
      <c r="B76" s="89" t="s">
        <v>215</v>
      </c>
      <c r="C76" s="56">
        <v>7</v>
      </c>
      <c r="D76" s="56">
        <v>8</v>
      </c>
      <c r="E76" s="57">
        <v>1</v>
      </c>
      <c r="F76" s="106">
        <v>0</v>
      </c>
    </row>
    <row r="77" spans="1:6" ht="15" customHeight="1" x14ac:dyDescent="0.2">
      <c r="A77" s="12"/>
      <c r="B77" s="89" t="s">
        <v>208</v>
      </c>
      <c r="C77" s="56">
        <v>1</v>
      </c>
      <c r="D77" s="56">
        <v>0</v>
      </c>
      <c r="E77" s="57">
        <v>-1</v>
      </c>
      <c r="F77" s="106"/>
    </row>
    <row r="78" spans="1:6" s="11" customFormat="1" ht="16.5" customHeight="1" x14ac:dyDescent="0.2">
      <c r="A78" s="12"/>
      <c r="B78" s="89" t="s">
        <v>51</v>
      </c>
      <c r="C78" s="56">
        <v>2</v>
      </c>
      <c r="D78" s="56">
        <v>0</v>
      </c>
      <c r="E78" s="57">
        <v>-2</v>
      </c>
      <c r="F78" s="106">
        <v>1</v>
      </c>
    </row>
    <row r="79" spans="1:6" ht="15" customHeight="1" x14ac:dyDescent="0.2">
      <c r="A79" s="12"/>
      <c r="B79" s="89" t="s">
        <v>156</v>
      </c>
      <c r="C79" s="56">
        <v>1</v>
      </c>
      <c r="D79" s="56">
        <v>11</v>
      </c>
      <c r="E79" s="57">
        <v>10</v>
      </c>
      <c r="F79" s="106"/>
    </row>
    <row r="80" spans="1:6" ht="14.25" customHeight="1" x14ac:dyDescent="0.2">
      <c r="A80" s="12"/>
      <c r="B80" s="89" t="s">
        <v>157</v>
      </c>
      <c r="C80" s="56">
        <v>0</v>
      </c>
      <c r="D80" s="56">
        <v>0</v>
      </c>
      <c r="E80" s="57">
        <v>0</v>
      </c>
      <c r="F80" s="106"/>
    </row>
    <row r="81" spans="1:6" x14ac:dyDescent="0.2">
      <c r="A81" s="12"/>
      <c r="B81" s="89" t="s">
        <v>158</v>
      </c>
      <c r="C81" s="56">
        <v>0</v>
      </c>
      <c r="D81" s="56">
        <v>0</v>
      </c>
      <c r="E81" s="57">
        <v>0</v>
      </c>
      <c r="F81" s="106"/>
    </row>
    <row r="82" spans="1:6" x14ac:dyDescent="0.2">
      <c r="A82" s="12"/>
      <c r="B82" s="89" t="s">
        <v>209</v>
      </c>
      <c r="C82" s="56">
        <v>0</v>
      </c>
      <c r="D82" s="56">
        <v>0</v>
      </c>
      <c r="E82" s="57">
        <v>0</v>
      </c>
      <c r="F82" s="106"/>
    </row>
    <row r="83" spans="1:6" s="11" customFormat="1" x14ac:dyDescent="0.2">
      <c r="A83" s="12"/>
      <c r="B83" s="89" t="s">
        <v>217</v>
      </c>
      <c r="C83" s="56">
        <v>0</v>
      </c>
      <c r="D83" s="56">
        <v>0</v>
      </c>
      <c r="E83" s="57">
        <v>0</v>
      </c>
      <c r="F83" s="106"/>
    </row>
    <row r="84" spans="1:6" ht="15" customHeight="1" x14ac:dyDescent="0.2">
      <c r="A84" s="12"/>
      <c r="B84" s="89" t="s">
        <v>50</v>
      </c>
      <c r="C84" s="56">
        <v>2</v>
      </c>
      <c r="D84" s="56">
        <v>6</v>
      </c>
      <c r="E84" s="57">
        <v>4</v>
      </c>
      <c r="F84" s="106">
        <v>2</v>
      </c>
    </row>
    <row r="85" spans="1:6" ht="15" customHeight="1" x14ac:dyDescent="0.2">
      <c r="A85" s="12"/>
      <c r="B85" s="89" t="s">
        <v>218</v>
      </c>
      <c r="C85" s="56">
        <v>3</v>
      </c>
      <c r="D85" s="56">
        <v>0</v>
      </c>
      <c r="E85" s="57">
        <v>-3</v>
      </c>
      <c r="F85" s="106"/>
    </row>
    <row r="86" spans="1:6" ht="15" customHeight="1" x14ac:dyDescent="0.2">
      <c r="A86" s="12"/>
      <c r="B86" s="89" t="s">
        <v>159</v>
      </c>
      <c r="C86" s="56">
        <v>0</v>
      </c>
      <c r="D86" s="56">
        <v>0</v>
      </c>
      <c r="E86" s="57">
        <v>0</v>
      </c>
      <c r="F86" s="106"/>
    </row>
    <row r="87" spans="1:6" ht="15" customHeight="1" x14ac:dyDescent="0.2">
      <c r="B87" s="99" t="s">
        <v>54</v>
      </c>
      <c r="C87" s="100">
        <v>22</v>
      </c>
      <c r="D87" s="100">
        <v>25</v>
      </c>
      <c r="E87" s="55">
        <v>3</v>
      </c>
      <c r="F87" s="107">
        <v>0.44444444444444442</v>
      </c>
    </row>
    <row r="88" spans="1:6" ht="15" customHeight="1" x14ac:dyDescent="0.2">
      <c r="B88" s="89" t="s">
        <v>160</v>
      </c>
      <c r="C88" s="56">
        <v>4</v>
      </c>
      <c r="D88" s="56">
        <v>1</v>
      </c>
      <c r="E88" s="57">
        <v>-3</v>
      </c>
      <c r="F88" s="106">
        <v>-1</v>
      </c>
    </row>
    <row r="89" spans="1:6" ht="15" customHeight="1" x14ac:dyDescent="0.2">
      <c r="B89" s="89" t="s">
        <v>210</v>
      </c>
      <c r="C89" s="56">
        <v>9</v>
      </c>
      <c r="D89" s="56">
        <v>9</v>
      </c>
      <c r="E89" s="57">
        <v>0</v>
      </c>
      <c r="F89" s="106"/>
    </row>
    <row r="90" spans="1:6" x14ac:dyDescent="0.2">
      <c r="B90" s="89" t="s">
        <v>211</v>
      </c>
      <c r="C90" s="56">
        <v>5</v>
      </c>
      <c r="D90" s="56">
        <v>3</v>
      </c>
      <c r="E90" s="57">
        <v>-2</v>
      </c>
      <c r="F90" s="106">
        <v>-0.75</v>
      </c>
    </row>
    <row r="91" spans="1:6" ht="15" customHeight="1" x14ac:dyDescent="0.2">
      <c r="B91" s="89" t="s">
        <v>55</v>
      </c>
      <c r="C91" s="56">
        <v>0</v>
      </c>
      <c r="D91" s="56">
        <v>3</v>
      </c>
      <c r="E91" s="57">
        <v>3</v>
      </c>
      <c r="F91" s="106"/>
    </row>
    <row r="92" spans="1:6" x14ac:dyDescent="0.2">
      <c r="B92" s="89" t="s">
        <v>57</v>
      </c>
      <c r="C92" s="56">
        <v>4</v>
      </c>
      <c r="D92" s="56">
        <v>5</v>
      </c>
      <c r="E92" s="57">
        <v>1</v>
      </c>
      <c r="F92" s="106">
        <v>-0.5</v>
      </c>
    </row>
    <row r="93" spans="1:6" ht="15" customHeight="1" x14ac:dyDescent="0.2">
      <c r="B93" s="89" t="s">
        <v>161</v>
      </c>
      <c r="C93" s="56">
        <v>0</v>
      </c>
      <c r="D93" s="56">
        <v>1</v>
      </c>
      <c r="E93" s="57">
        <v>1</v>
      </c>
      <c r="F93" s="106">
        <v>0</v>
      </c>
    </row>
    <row r="94" spans="1:6" ht="15" customHeight="1" x14ac:dyDescent="0.2">
      <c r="B94" s="89" t="s">
        <v>56</v>
      </c>
      <c r="C94" s="56">
        <v>0</v>
      </c>
      <c r="D94" s="56">
        <v>3</v>
      </c>
      <c r="E94" s="57">
        <v>3</v>
      </c>
      <c r="F94" s="106">
        <v>6</v>
      </c>
    </row>
    <row r="95" spans="1:6" ht="15" customHeight="1" x14ac:dyDescent="0.2">
      <c r="A95" s="13"/>
      <c r="B95" s="99" t="s">
        <v>58</v>
      </c>
      <c r="C95" s="100">
        <v>2534</v>
      </c>
      <c r="D95" s="100">
        <v>2893</v>
      </c>
      <c r="E95" s="55">
        <v>359</v>
      </c>
      <c r="F95" s="107">
        <v>0.35102469784550716</v>
      </c>
    </row>
    <row r="96" spans="1:6" ht="15" customHeight="1" x14ac:dyDescent="0.2">
      <c r="B96" s="85" t="s">
        <v>59</v>
      </c>
      <c r="C96" s="56">
        <v>342</v>
      </c>
      <c r="D96" s="56">
        <v>395</v>
      </c>
      <c r="E96" s="57">
        <v>53</v>
      </c>
      <c r="F96" s="106">
        <v>0.40444444444444438</v>
      </c>
    </row>
    <row r="97" spans="2:6" ht="15" customHeight="1" x14ac:dyDescent="0.2">
      <c r="B97" s="85" t="s">
        <v>60</v>
      </c>
      <c r="C97" s="56">
        <v>41</v>
      </c>
      <c r="D97" s="56">
        <v>54</v>
      </c>
      <c r="E97" s="57">
        <v>13</v>
      </c>
      <c r="F97" s="106">
        <v>0.52941176470588225</v>
      </c>
    </row>
    <row r="98" spans="2:6" ht="15" customHeight="1" x14ac:dyDescent="0.2">
      <c r="B98" s="85" t="s">
        <v>151</v>
      </c>
      <c r="C98" s="56">
        <v>2151</v>
      </c>
      <c r="D98" s="56">
        <v>2444</v>
      </c>
      <c r="E98" s="57">
        <v>293</v>
      </c>
      <c r="F98" s="106">
        <v>0.34002433090024331</v>
      </c>
    </row>
    <row r="99" spans="2:6" ht="15" customHeight="1" x14ac:dyDescent="0.2">
      <c r="B99" s="99" t="s">
        <v>61</v>
      </c>
      <c r="C99" s="100">
        <v>246</v>
      </c>
      <c r="D99" s="100">
        <v>283</v>
      </c>
      <c r="E99" s="55">
        <v>37</v>
      </c>
      <c r="F99" s="107">
        <v>0.11728395061728403</v>
      </c>
    </row>
    <row r="100" spans="2:6" ht="15" customHeight="1" x14ac:dyDescent="0.2">
      <c r="B100" s="86" t="s">
        <v>62</v>
      </c>
      <c r="C100" s="56">
        <v>35</v>
      </c>
      <c r="D100" s="56">
        <v>43</v>
      </c>
      <c r="E100" s="57">
        <v>8</v>
      </c>
      <c r="F100" s="106">
        <v>-0.16129032258064513</v>
      </c>
    </row>
    <row r="101" spans="2:6" ht="15" customHeight="1" x14ac:dyDescent="0.2">
      <c r="B101" s="86" t="s">
        <v>63</v>
      </c>
      <c r="C101" s="56">
        <v>5</v>
      </c>
      <c r="D101" s="56">
        <v>4</v>
      </c>
      <c r="E101" s="57">
        <v>-1</v>
      </c>
      <c r="F101" s="106">
        <v>0.5</v>
      </c>
    </row>
    <row r="102" spans="2:6" ht="15" customHeight="1" x14ac:dyDescent="0.2">
      <c r="B102" s="86" t="s">
        <v>64</v>
      </c>
      <c r="C102" s="56">
        <v>105</v>
      </c>
      <c r="D102" s="56">
        <v>152</v>
      </c>
      <c r="E102" s="57">
        <v>47</v>
      </c>
      <c r="F102" s="106">
        <v>0.28813559322033888</v>
      </c>
    </row>
    <row r="103" spans="2:6" ht="15" customHeight="1" x14ac:dyDescent="0.2">
      <c r="B103" s="86" t="s">
        <v>72</v>
      </c>
      <c r="C103" s="56">
        <v>11</v>
      </c>
      <c r="D103" s="56">
        <v>16</v>
      </c>
      <c r="E103" s="57">
        <v>5</v>
      </c>
      <c r="F103" s="106">
        <v>1</v>
      </c>
    </row>
    <row r="104" spans="2:6" x14ac:dyDescent="0.2">
      <c r="B104" s="86" t="s">
        <v>67</v>
      </c>
      <c r="C104" s="56">
        <v>41</v>
      </c>
      <c r="D104" s="56">
        <v>39</v>
      </c>
      <c r="E104" s="57">
        <v>-2</v>
      </c>
      <c r="F104" s="106">
        <v>1.25</v>
      </c>
    </row>
    <row r="105" spans="2:6" ht="15" customHeight="1" x14ac:dyDescent="0.2">
      <c r="B105" s="86" t="s">
        <v>65</v>
      </c>
      <c r="C105" s="56">
        <v>14</v>
      </c>
      <c r="D105" s="56">
        <v>15</v>
      </c>
      <c r="E105" s="57">
        <v>1</v>
      </c>
      <c r="F105" s="106">
        <v>0.33333333333333326</v>
      </c>
    </row>
    <row r="106" spans="2:6" ht="15" customHeight="1" x14ac:dyDescent="0.2">
      <c r="B106" s="89" t="s">
        <v>162</v>
      </c>
      <c r="C106" s="56">
        <v>0</v>
      </c>
      <c r="D106" s="56">
        <v>0</v>
      </c>
      <c r="E106" s="57">
        <v>0</v>
      </c>
      <c r="F106" s="106"/>
    </row>
    <row r="107" spans="2:6" ht="15" customHeight="1" x14ac:dyDescent="0.2">
      <c r="B107" s="86" t="s">
        <v>70</v>
      </c>
      <c r="C107" s="56">
        <v>0</v>
      </c>
      <c r="D107" s="56">
        <v>1</v>
      </c>
      <c r="E107" s="57">
        <v>1</v>
      </c>
      <c r="F107" s="106"/>
    </row>
    <row r="108" spans="2:6" ht="15" customHeight="1" x14ac:dyDescent="0.2">
      <c r="B108" s="86" t="s">
        <v>68</v>
      </c>
      <c r="C108" s="56">
        <v>1</v>
      </c>
      <c r="D108" s="56">
        <v>1</v>
      </c>
      <c r="E108" s="57">
        <v>0</v>
      </c>
      <c r="F108" s="106"/>
    </row>
    <row r="109" spans="2:6" ht="15" customHeight="1" x14ac:dyDescent="0.2">
      <c r="B109" s="86" t="s">
        <v>69</v>
      </c>
      <c r="C109" s="56">
        <v>7</v>
      </c>
      <c r="D109" s="56">
        <v>3</v>
      </c>
      <c r="E109" s="57">
        <v>-4</v>
      </c>
      <c r="F109" s="106">
        <v>-0.25</v>
      </c>
    </row>
    <row r="110" spans="2:6" ht="16.5" customHeight="1" x14ac:dyDescent="0.2">
      <c r="B110" s="88" t="s">
        <v>200</v>
      </c>
      <c r="C110" s="56">
        <v>0</v>
      </c>
      <c r="D110" s="56">
        <v>0</v>
      </c>
      <c r="E110" s="57">
        <v>0</v>
      </c>
      <c r="F110" s="106">
        <v>-1</v>
      </c>
    </row>
    <row r="111" spans="2:6" ht="18" customHeight="1" x14ac:dyDescent="0.2">
      <c r="B111" s="86" t="s">
        <v>71</v>
      </c>
      <c r="C111" s="56">
        <v>6</v>
      </c>
      <c r="D111" s="56">
        <v>3</v>
      </c>
      <c r="E111" s="57">
        <v>-3</v>
      </c>
      <c r="F111" s="106">
        <v>-0.4</v>
      </c>
    </row>
    <row r="112" spans="2:6" ht="15" customHeight="1" x14ac:dyDescent="0.2">
      <c r="B112" s="86" t="s">
        <v>66</v>
      </c>
      <c r="C112" s="56">
        <v>21</v>
      </c>
      <c r="D112" s="56">
        <v>6</v>
      </c>
      <c r="E112" s="57">
        <v>-15</v>
      </c>
      <c r="F112" s="106">
        <v>-0.72727272727272729</v>
      </c>
    </row>
    <row r="113" spans="2:6" ht="26.25" customHeight="1" x14ac:dyDescent="0.2">
      <c r="B113" s="95" t="s">
        <v>73</v>
      </c>
      <c r="C113" s="58">
        <v>22551</v>
      </c>
      <c r="D113" s="58">
        <v>36535</v>
      </c>
      <c r="E113" s="59">
        <v>13984</v>
      </c>
      <c r="F113" s="108">
        <v>0.38241341991341993</v>
      </c>
    </row>
    <row r="114" spans="2:6" ht="21.75" customHeight="1" x14ac:dyDescent="0.2">
      <c r="B114" s="99" t="s">
        <v>193</v>
      </c>
      <c r="C114" s="100">
        <v>1621</v>
      </c>
      <c r="D114" s="100">
        <v>3052</v>
      </c>
      <c r="E114" s="55">
        <v>1431</v>
      </c>
      <c r="F114" s="107">
        <v>0.40110759493670889</v>
      </c>
    </row>
    <row r="115" spans="2:6" x14ac:dyDescent="0.2">
      <c r="B115" s="86" t="s">
        <v>87</v>
      </c>
      <c r="C115" s="56">
        <v>961</v>
      </c>
      <c r="D115" s="56">
        <v>1917</v>
      </c>
      <c r="E115" s="57">
        <v>956</v>
      </c>
      <c r="F115" s="106">
        <v>0.31129807692307687</v>
      </c>
    </row>
    <row r="116" spans="2:6" ht="15" customHeight="1" x14ac:dyDescent="0.2">
      <c r="B116" s="90" t="s">
        <v>257</v>
      </c>
      <c r="C116" s="56">
        <v>24</v>
      </c>
      <c r="D116" s="56">
        <v>8</v>
      </c>
      <c r="E116" s="57">
        <v>-16</v>
      </c>
      <c r="F116" s="106">
        <v>0.71428571428571419</v>
      </c>
    </row>
    <row r="117" spans="2:6" x14ac:dyDescent="0.2">
      <c r="B117" s="90" t="s">
        <v>78</v>
      </c>
      <c r="C117" s="56">
        <v>286</v>
      </c>
      <c r="D117" s="56">
        <v>487</v>
      </c>
      <c r="E117" s="57">
        <v>201</v>
      </c>
      <c r="F117" s="106">
        <v>1.0533333333333332</v>
      </c>
    </row>
    <row r="118" spans="2:6" s="40" customFormat="1" x14ac:dyDescent="0.2">
      <c r="B118" s="90" t="s">
        <v>82</v>
      </c>
      <c r="C118" s="56">
        <v>37</v>
      </c>
      <c r="D118" s="56">
        <v>12</v>
      </c>
      <c r="E118" s="57">
        <v>-25</v>
      </c>
      <c r="F118" s="106">
        <v>1.5</v>
      </c>
    </row>
    <row r="119" spans="2:6" ht="15" customHeight="1" x14ac:dyDescent="0.2">
      <c r="B119" s="87" t="s">
        <v>253</v>
      </c>
      <c r="C119" s="56">
        <v>0</v>
      </c>
      <c r="D119" s="56">
        <v>0</v>
      </c>
      <c r="E119" s="57">
        <v>0</v>
      </c>
      <c r="F119" s="106">
        <v>1</v>
      </c>
    </row>
    <row r="120" spans="2:6" x14ac:dyDescent="0.2">
      <c r="B120" s="87" t="s">
        <v>163</v>
      </c>
      <c r="C120" s="56">
        <v>248</v>
      </c>
      <c r="D120" s="56">
        <v>621</v>
      </c>
      <c r="E120" s="57">
        <v>373</v>
      </c>
      <c r="F120" s="106">
        <v>0.625</v>
      </c>
    </row>
    <row r="121" spans="2:6" ht="15" customHeight="1" x14ac:dyDescent="0.2">
      <c r="B121" s="87" t="s">
        <v>164</v>
      </c>
      <c r="C121" s="56">
        <v>65</v>
      </c>
      <c r="D121" s="56">
        <v>7</v>
      </c>
      <c r="E121" s="57">
        <v>-58</v>
      </c>
      <c r="F121" s="106">
        <v>-0.9642857142857143</v>
      </c>
    </row>
    <row r="122" spans="2:6" ht="15" customHeight="1" x14ac:dyDescent="0.2">
      <c r="B122" s="99" t="s">
        <v>194</v>
      </c>
      <c r="C122" s="100">
        <v>319</v>
      </c>
      <c r="D122" s="100">
        <v>374</v>
      </c>
      <c r="E122" s="55">
        <v>55</v>
      </c>
      <c r="F122" s="107">
        <v>0.53846153846153855</v>
      </c>
    </row>
    <row r="123" spans="2:6" x14ac:dyDescent="0.2">
      <c r="B123" s="87" t="s">
        <v>154</v>
      </c>
      <c r="C123" s="56">
        <v>4</v>
      </c>
      <c r="D123" s="56">
        <v>0</v>
      </c>
      <c r="E123" s="57">
        <v>-4</v>
      </c>
      <c r="F123" s="106">
        <v>-1</v>
      </c>
    </row>
    <row r="124" spans="2:6" ht="15" customHeight="1" x14ac:dyDescent="0.2">
      <c r="B124" s="87" t="s">
        <v>74</v>
      </c>
      <c r="C124" s="56">
        <v>236</v>
      </c>
      <c r="D124" s="56">
        <v>299</v>
      </c>
      <c r="E124" s="57">
        <v>63</v>
      </c>
      <c r="F124" s="106">
        <v>0.76</v>
      </c>
    </row>
    <row r="125" spans="2:6" ht="15" customHeight="1" x14ac:dyDescent="0.2">
      <c r="B125" s="87" t="s">
        <v>86</v>
      </c>
      <c r="C125" s="56">
        <v>3</v>
      </c>
      <c r="D125" s="56">
        <v>1</v>
      </c>
      <c r="E125" s="57">
        <v>-2</v>
      </c>
      <c r="F125" s="106">
        <v>2</v>
      </c>
    </row>
    <row r="126" spans="2:6" ht="15" customHeight="1" x14ac:dyDescent="0.2">
      <c r="B126" s="87" t="s">
        <v>165</v>
      </c>
      <c r="C126" s="56">
        <v>0</v>
      </c>
      <c r="D126" s="56">
        <v>0</v>
      </c>
      <c r="E126" s="57">
        <v>0</v>
      </c>
      <c r="F126" s="106"/>
    </row>
    <row r="127" spans="2:6" ht="15" customHeight="1" x14ac:dyDescent="0.2">
      <c r="B127" s="87" t="s">
        <v>166</v>
      </c>
      <c r="C127" s="56">
        <v>0</v>
      </c>
      <c r="D127" s="56">
        <v>0</v>
      </c>
      <c r="E127" s="57">
        <v>0</v>
      </c>
      <c r="F127" s="106"/>
    </row>
    <row r="128" spans="2:6" ht="15" customHeight="1" x14ac:dyDescent="0.2">
      <c r="B128" s="87" t="s">
        <v>212</v>
      </c>
      <c r="C128" s="56">
        <v>0</v>
      </c>
      <c r="D128" s="56">
        <v>0</v>
      </c>
      <c r="E128" s="57">
        <v>0</v>
      </c>
      <c r="F128" s="106"/>
    </row>
    <row r="129" spans="1:6" ht="15" customHeight="1" x14ac:dyDescent="0.2">
      <c r="B129" s="87" t="s">
        <v>76</v>
      </c>
      <c r="C129" s="56">
        <v>59</v>
      </c>
      <c r="D129" s="56">
        <v>74</v>
      </c>
      <c r="E129" s="57">
        <v>15</v>
      </c>
      <c r="F129" s="106">
        <v>0.16279069767441867</v>
      </c>
    </row>
    <row r="130" spans="1:6" ht="15" customHeight="1" x14ac:dyDescent="0.2">
      <c r="B130" s="87" t="s">
        <v>213</v>
      </c>
      <c r="C130" s="56">
        <v>0</v>
      </c>
      <c r="D130" s="56">
        <v>0</v>
      </c>
      <c r="E130" s="57">
        <v>0</v>
      </c>
      <c r="F130" s="106"/>
    </row>
    <row r="131" spans="1:6" ht="15" customHeight="1" x14ac:dyDescent="0.2">
      <c r="B131" s="87" t="s">
        <v>167</v>
      </c>
      <c r="C131" s="56">
        <v>1</v>
      </c>
      <c r="D131" s="56">
        <v>0</v>
      </c>
      <c r="E131" s="57">
        <v>-1</v>
      </c>
      <c r="F131" s="106"/>
    </row>
    <row r="132" spans="1:6" s="11" customFormat="1" ht="15" customHeight="1" x14ac:dyDescent="0.2">
      <c r="B132" s="87" t="s">
        <v>75</v>
      </c>
      <c r="C132" s="56">
        <v>0</v>
      </c>
      <c r="D132" s="56">
        <v>0</v>
      </c>
      <c r="E132" s="57">
        <v>0</v>
      </c>
      <c r="F132" s="106"/>
    </row>
    <row r="133" spans="1:6" s="11" customFormat="1" ht="15" customHeight="1" x14ac:dyDescent="0.2">
      <c r="B133" s="87" t="s">
        <v>168</v>
      </c>
      <c r="C133" s="56">
        <v>2</v>
      </c>
      <c r="D133" s="56">
        <v>0</v>
      </c>
      <c r="E133" s="57">
        <v>-2</v>
      </c>
      <c r="F133" s="106"/>
    </row>
    <row r="134" spans="1:6" s="11" customFormat="1" ht="15" customHeight="1" x14ac:dyDescent="0.2">
      <c r="B134" s="87" t="s">
        <v>85</v>
      </c>
      <c r="C134" s="56">
        <v>6</v>
      </c>
      <c r="D134" s="56">
        <v>0</v>
      </c>
      <c r="E134" s="57">
        <v>-6</v>
      </c>
      <c r="F134" s="106"/>
    </row>
    <row r="135" spans="1:6" s="11" customFormat="1" ht="15" customHeight="1" x14ac:dyDescent="0.2">
      <c r="B135" s="87" t="s">
        <v>169</v>
      </c>
      <c r="C135" s="56">
        <v>7</v>
      </c>
      <c r="D135" s="56">
        <v>0</v>
      </c>
      <c r="E135" s="57">
        <v>-7</v>
      </c>
      <c r="F135" s="106">
        <v>-1</v>
      </c>
    </row>
    <row r="136" spans="1:6" s="11" customFormat="1" ht="15" customHeight="1" x14ac:dyDescent="0.2">
      <c r="B136" s="87" t="s">
        <v>170</v>
      </c>
      <c r="C136" s="56">
        <v>1</v>
      </c>
      <c r="D136" s="56">
        <v>0</v>
      </c>
      <c r="E136" s="57">
        <v>-1</v>
      </c>
      <c r="F136" s="106"/>
    </row>
    <row r="137" spans="1:6" s="11" customFormat="1" ht="15" customHeight="1" x14ac:dyDescent="0.2">
      <c r="B137" s="87" t="s">
        <v>171</v>
      </c>
      <c r="C137" s="56">
        <v>0</v>
      </c>
      <c r="D137" s="56">
        <v>0</v>
      </c>
      <c r="E137" s="57">
        <v>0</v>
      </c>
      <c r="F137" s="106"/>
    </row>
    <row r="138" spans="1:6" ht="15" customHeight="1" x14ac:dyDescent="0.2">
      <c r="B138" s="99" t="s">
        <v>205</v>
      </c>
      <c r="C138" s="100">
        <v>19033</v>
      </c>
      <c r="D138" s="100">
        <v>31037</v>
      </c>
      <c r="E138" s="55">
        <v>12004</v>
      </c>
      <c r="F138" s="107">
        <v>0.39005633550925523</v>
      </c>
    </row>
    <row r="139" spans="1:6" ht="15" customHeight="1" x14ac:dyDescent="0.2">
      <c r="A139" s="12"/>
      <c r="B139" s="86" t="s">
        <v>103</v>
      </c>
      <c r="C139" s="56">
        <v>39</v>
      </c>
      <c r="D139" s="56">
        <v>17</v>
      </c>
      <c r="E139" s="57">
        <v>-22</v>
      </c>
      <c r="F139" s="106">
        <v>-0.13043478260869568</v>
      </c>
    </row>
    <row r="140" spans="1:6" ht="15" customHeight="1" x14ac:dyDescent="0.2">
      <c r="A140" s="12"/>
      <c r="B140" s="86" t="s">
        <v>104</v>
      </c>
      <c r="C140" s="56">
        <v>81</v>
      </c>
      <c r="D140" s="56">
        <v>21</v>
      </c>
      <c r="E140" s="57">
        <v>-60</v>
      </c>
      <c r="F140" s="106">
        <v>-0.50847457627118642</v>
      </c>
    </row>
    <row r="141" spans="1:6" s="11" customFormat="1" ht="15" customHeight="1" x14ac:dyDescent="0.2">
      <c r="A141" s="12"/>
      <c r="B141" s="86" t="s">
        <v>259</v>
      </c>
      <c r="C141" s="56">
        <v>0</v>
      </c>
      <c r="D141" s="56">
        <v>1</v>
      </c>
      <c r="E141" s="57">
        <v>1</v>
      </c>
      <c r="F141" s="106"/>
    </row>
    <row r="142" spans="1:6" ht="15" customHeight="1" x14ac:dyDescent="0.2">
      <c r="A142" s="12"/>
      <c r="B142" s="86" t="s">
        <v>105</v>
      </c>
      <c r="C142" s="56">
        <v>3642</v>
      </c>
      <c r="D142" s="56">
        <v>4267</v>
      </c>
      <c r="E142" s="57">
        <v>625</v>
      </c>
      <c r="F142" s="106">
        <v>0.31168122270742349</v>
      </c>
    </row>
    <row r="143" spans="1:6" s="40" customFormat="1" ht="15" customHeight="1" x14ac:dyDescent="0.2">
      <c r="A143" s="12"/>
      <c r="B143" s="86" t="s">
        <v>106</v>
      </c>
      <c r="C143" s="56">
        <v>14432</v>
      </c>
      <c r="D143" s="56">
        <v>25874</v>
      </c>
      <c r="E143" s="57">
        <v>11442</v>
      </c>
      <c r="F143" s="106">
        <v>0.40609589041095884</v>
      </c>
    </row>
    <row r="144" spans="1:6" x14ac:dyDescent="0.2">
      <c r="A144" s="12"/>
      <c r="B144" s="86" t="s">
        <v>172</v>
      </c>
      <c r="C144" s="56">
        <v>0</v>
      </c>
      <c r="D144" s="56">
        <v>0</v>
      </c>
      <c r="E144" s="57">
        <v>0</v>
      </c>
      <c r="F144" s="106">
        <v>-0.83333333333333337</v>
      </c>
    </row>
    <row r="145" spans="1:6" x14ac:dyDescent="0.2">
      <c r="A145" s="12"/>
      <c r="B145" s="89" t="s">
        <v>107</v>
      </c>
      <c r="C145" s="56">
        <v>54</v>
      </c>
      <c r="D145" s="56">
        <v>21</v>
      </c>
      <c r="E145" s="57">
        <v>-33</v>
      </c>
      <c r="F145" s="106">
        <v>-0.125</v>
      </c>
    </row>
    <row r="146" spans="1:6" ht="15" customHeight="1" x14ac:dyDescent="0.2">
      <c r="A146" s="12"/>
      <c r="B146" s="86" t="s">
        <v>108</v>
      </c>
      <c r="C146" s="56">
        <v>661</v>
      </c>
      <c r="D146" s="56">
        <v>682</v>
      </c>
      <c r="E146" s="57">
        <v>21</v>
      </c>
      <c r="F146" s="106">
        <v>0.28761061946902644</v>
      </c>
    </row>
    <row r="147" spans="1:6" ht="15" customHeight="1" x14ac:dyDescent="0.2">
      <c r="A147" s="12"/>
      <c r="B147" s="86" t="s">
        <v>109</v>
      </c>
      <c r="C147" s="56">
        <v>124</v>
      </c>
      <c r="D147" s="56">
        <v>154</v>
      </c>
      <c r="E147" s="57">
        <v>30</v>
      </c>
      <c r="F147" s="106">
        <v>-4.132231404958675E-2</v>
      </c>
    </row>
    <row r="148" spans="1:6" ht="15" customHeight="1" x14ac:dyDescent="0.2">
      <c r="A148" s="12"/>
      <c r="B148" s="99" t="s">
        <v>206</v>
      </c>
      <c r="C148" s="100">
        <v>1578</v>
      </c>
      <c r="D148" s="100">
        <v>2072</v>
      </c>
      <c r="E148" s="55">
        <v>494</v>
      </c>
      <c r="F148" s="107">
        <v>0.22124806601340907</v>
      </c>
    </row>
    <row r="149" spans="1:6" ht="15" customHeight="1" x14ac:dyDescent="0.2">
      <c r="B149" s="89" t="s">
        <v>254</v>
      </c>
      <c r="C149" s="56">
        <v>0</v>
      </c>
      <c r="D149" s="56">
        <v>0</v>
      </c>
      <c r="E149" s="57">
        <v>0</v>
      </c>
      <c r="F149" s="106"/>
    </row>
    <row r="150" spans="1:6" x14ac:dyDescent="0.2">
      <c r="B150" s="89" t="s">
        <v>258</v>
      </c>
      <c r="C150" s="56">
        <v>6</v>
      </c>
      <c r="D150" s="56">
        <v>2</v>
      </c>
      <c r="E150" s="57">
        <v>-4</v>
      </c>
      <c r="F150" s="106">
        <v>-1</v>
      </c>
    </row>
    <row r="151" spans="1:6" ht="15" customHeight="1" x14ac:dyDescent="0.2">
      <c r="B151" s="89" t="s">
        <v>79</v>
      </c>
      <c r="C151" s="56">
        <v>76</v>
      </c>
      <c r="D151" s="56">
        <v>132</v>
      </c>
      <c r="E151" s="57">
        <v>56</v>
      </c>
      <c r="F151" s="106">
        <v>0.82000000000000006</v>
      </c>
    </row>
    <row r="152" spans="1:6" s="40" customFormat="1" ht="15" customHeight="1" x14ac:dyDescent="0.2">
      <c r="B152" s="89" t="s">
        <v>261</v>
      </c>
      <c r="C152" s="56">
        <v>1</v>
      </c>
      <c r="D152" s="56">
        <v>1</v>
      </c>
      <c r="E152" s="57">
        <v>0</v>
      </c>
      <c r="F152" s="106">
        <v>-1</v>
      </c>
    </row>
    <row r="153" spans="1:6" x14ac:dyDescent="0.2">
      <c r="B153" s="89" t="s">
        <v>80</v>
      </c>
      <c r="C153" s="56">
        <v>83</v>
      </c>
      <c r="D153" s="56">
        <v>171</v>
      </c>
      <c r="E153" s="57">
        <v>88</v>
      </c>
      <c r="F153" s="106">
        <v>-0.18918918918918914</v>
      </c>
    </row>
    <row r="154" spans="1:6" x14ac:dyDescent="0.2">
      <c r="B154" s="89" t="s">
        <v>81</v>
      </c>
      <c r="C154" s="56">
        <v>16</v>
      </c>
      <c r="D154" s="56">
        <v>7</v>
      </c>
      <c r="E154" s="57">
        <v>-9</v>
      </c>
      <c r="F154" s="106">
        <v>-0.51111111111111107</v>
      </c>
    </row>
    <row r="155" spans="1:6" s="40" customFormat="1" x14ac:dyDescent="0.2">
      <c r="B155" s="89" t="s">
        <v>192</v>
      </c>
      <c r="C155" s="56">
        <v>1096</v>
      </c>
      <c r="D155" s="56">
        <v>1155</v>
      </c>
      <c r="E155" s="57">
        <v>59</v>
      </c>
      <c r="F155" s="106">
        <v>0.16222760290556892</v>
      </c>
    </row>
    <row r="156" spans="1:6" s="40" customFormat="1" x14ac:dyDescent="0.2">
      <c r="B156" s="89" t="s">
        <v>83</v>
      </c>
      <c r="C156" s="56">
        <v>64</v>
      </c>
      <c r="D156" s="56">
        <v>90</v>
      </c>
      <c r="E156" s="57">
        <v>26</v>
      </c>
      <c r="F156" s="106">
        <v>1.3250000000000002</v>
      </c>
    </row>
    <row r="157" spans="1:6" ht="15" customHeight="1" x14ac:dyDescent="0.2">
      <c r="B157" s="89" t="s">
        <v>84</v>
      </c>
      <c r="C157" s="56">
        <v>215</v>
      </c>
      <c r="D157" s="56">
        <v>487</v>
      </c>
      <c r="E157" s="57">
        <v>272</v>
      </c>
      <c r="F157" s="106">
        <v>2.7045454545454546</v>
      </c>
    </row>
    <row r="158" spans="1:6" ht="15" customHeight="1" x14ac:dyDescent="0.2">
      <c r="B158" s="89" t="s">
        <v>77</v>
      </c>
      <c r="C158" s="56">
        <v>21</v>
      </c>
      <c r="D158" s="56">
        <v>27</v>
      </c>
      <c r="E158" s="57">
        <v>6</v>
      </c>
      <c r="F158" s="106">
        <v>-0.4</v>
      </c>
    </row>
    <row r="159" spans="1:6" ht="15" customHeight="1" x14ac:dyDescent="0.2">
      <c r="B159" s="95" t="s">
        <v>88</v>
      </c>
      <c r="C159" s="61">
        <v>7355</v>
      </c>
      <c r="D159" s="61">
        <v>8545</v>
      </c>
      <c r="E159" s="59">
        <v>1190</v>
      </c>
      <c r="F159" s="108">
        <v>0.46018186828327368</v>
      </c>
    </row>
    <row r="160" spans="1:6" ht="15" customHeight="1" x14ac:dyDescent="0.2">
      <c r="B160" s="86" t="s">
        <v>90</v>
      </c>
      <c r="C160" s="56">
        <v>109</v>
      </c>
      <c r="D160" s="56">
        <v>304</v>
      </c>
      <c r="E160" s="57">
        <v>195</v>
      </c>
      <c r="F160" s="106">
        <v>1.1304347826086958</v>
      </c>
    </row>
    <row r="161" spans="2:6" ht="15" customHeight="1" x14ac:dyDescent="0.2">
      <c r="B161" s="86" t="s">
        <v>91</v>
      </c>
      <c r="C161" s="56">
        <v>710</v>
      </c>
      <c r="D161" s="56">
        <v>669</v>
      </c>
      <c r="E161" s="57">
        <v>-41</v>
      </c>
      <c r="F161" s="106">
        <v>4.6255506607929542E-2</v>
      </c>
    </row>
    <row r="162" spans="2:6" ht="15" customHeight="1" x14ac:dyDescent="0.2">
      <c r="B162" s="91" t="s">
        <v>92</v>
      </c>
      <c r="C162" s="56">
        <v>252</v>
      </c>
      <c r="D162" s="56">
        <v>187</v>
      </c>
      <c r="E162" s="57">
        <v>-65</v>
      </c>
      <c r="F162" s="106">
        <v>-0.10897435897435892</v>
      </c>
    </row>
    <row r="163" spans="2:6" ht="15" customHeight="1" x14ac:dyDescent="0.2">
      <c r="B163" s="92" t="s">
        <v>94</v>
      </c>
      <c r="C163" s="56">
        <v>549</v>
      </c>
      <c r="D163" s="56">
        <v>736</v>
      </c>
      <c r="E163" s="57">
        <v>187</v>
      </c>
      <c r="F163" s="106">
        <v>1.141509433962264</v>
      </c>
    </row>
    <row r="164" spans="2:6" ht="15" customHeight="1" x14ac:dyDescent="0.2">
      <c r="B164" s="92" t="s">
        <v>102</v>
      </c>
      <c r="C164" s="56">
        <v>452</v>
      </c>
      <c r="D164" s="56">
        <v>869</v>
      </c>
      <c r="E164" s="57">
        <v>417</v>
      </c>
      <c r="F164" s="106">
        <v>1.4375</v>
      </c>
    </row>
    <row r="165" spans="2:6" ht="15" customHeight="1" x14ac:dyDescent="0.2">
      <c r="B165" s="92" t="s">
        <v>96</v>
      </c>
      <c r="C165" s="56">
        <v>525</v>
      </c>
      <c r="D165" s="56">
        <v>808</v>
      </c>
      <c r="E165" s="57">
        <v>283</v>
      </c>
      <c r="F165" s="106">
        <v>0.21249999999999991</v>
      </c>
    </row>
    <row r="166" spans="2:6" ht="15" customHeight="1" x14ac:dyDescent="0.2">
      <c r="B166" s="85" t="s">
        <v>97</v>
      </c>
      <c r="C166" s="56">
        <v>7</v>
      </c>
      <c r="D166" s="56">
        <v>5</v>
      </c>
      <c r="E166" s="57">
        <v>-2</v>
      </c>
      <c r="F166" s="106">
        <v>0.60000000000000009</v>
      </c>
    </row>
    <row r="167" spans="2:6" x14ac:dyDescent="0.2">
      <c r="B167" s="85" t="s">
        <v>98</v>
      </c>
      <c r="C167" s="56">
        <v>786</v>
      </c>
      <c r="D167" s="56">
        <v>696</v>
      </c>
      <c r="E167" s="57">
        <v>-90</v>
      </c>
      <c r="F167" s="106">
        <v>-5.0377833753149082E-3</v>
      </c>
    </row>
    <row r="168" spans="2:6" ht="15" customHeight="1" x14ac:dyDescent="0.2">
      <c r="B168" s="85" t="s">
        <v>99</v>
      </c>
      <c r="C168" s="56">
        <v>222</v>
      </c>
      <c r="D168" s="56">
        <v>63</v>
      </c>
      <c r="E168" s="57">
        <v>-159</v>
      </c>
      <c r="F168" s="106">
        <v>-0.61111111111111116</v>
      </c>
    </row>
    <row r="169" spans="2:6" ht="15" customHeight="1" x14ac:dyDescent="0.2">
      <c r="B169" s="85" t="s">
        <v>95</v>
      </c>
      <c r="C169" s="56">
        <v>179</v>
      </c>
      <c r="D169" s="56">
        <v>213</v>
      </c>
      <c r="E169" s="57">
        <v>34</v>
      </c>
      <c r="F169" s="106">
        <v>1.2096774193548385</v>
      </c>
    </row>
    <row r="170" spans="2:6" ht="15" customHeight="1" x14ac:dyDescent="0.2">
      <c r="B170" s="86" t="s">
        <v>100</v>
      </c>
      <c r="C170" s="56">
        <v>1491</v>
      </c>
      <c r="D170" s="56">
        <v>1817</v>
      </c>
      <c r="E170" s="57">
        <v>326</v>
      </c>
      <c r="F170" s="106">
        <v>1.1028571428571428</v>
      </c>
    </row>
    <row r="171" spans="2:6" ht="15" customHeight="1" x14ac:dyDescent="0.2">
      <c r="B171" s="85" t="s">
        <v>101</v>
      </c>
      <c r="C171" s="56">
        <v>556</v>
      </c>
      <c r="D171" s="56">
        <v>518</v>
      </c>
      <c r="E171" s="57">
        <v>-38</v>
      </c>
      <c r="F171" s="106">
        <v>0.18725099601593631</v>
      </c>
    </row>
    <row r="172" spans="2:6" x14ac:dyDescent="0.2">
      <c r="B172" s="86" t="s">
        <v>89</v>
      </c>
      <c r="C172" s="56">
        <v>1372</v>
      </c>
      <c r="D172" s="56">
        <v>1517</v>
      </c>
      <c r="E172" s="57">
        <v>145</v>
      </c>
      <c r="F172" s="106">
        <v>0.25941422594142249</v>
      </c>
    </row>
    <row r="173" spans="2:6" ht="15" customHeight="1" x14ac:dyDescent="0.2">
      <c r="B173" s="85" t="s">
        <v>93</v>
      </c>
      <c r="C173" s="56">
        <v>145</v>
      </c>
      <c r="D173" s="56">
        <v>143</v>
      </c>
      <c r="E173" s="57">
        <v>-2</v>
      </c>
      <c r="F173" s="106">
        <v>9.4339622641509413E-2</v>
      </c>
    </row>
    <row r="174" spans="2:6" ht="15" customHeight="1" x14ac:dyDescent="0.2">
      <c r="B174" s="95" t="s">
        <v>110</v>
      </c>
      <c r="C174" s="58">
        <v>720</v>
      </c>
      <c r="D174" s="58">
        <v>601</v>
      </c>
      <c r="E174" s="59">
        <v>-119</v>
      </c>
      <c r="F174" s="108">
        <v>0.18989898989898979</v>
      </c>
    </row>
    <row r="175" spans="2:6" ht="15" customHeight="1" x14ac:dyDescent="0.2">
      <c r="B175" s="99" t="s">
        <v>111</v>
      </c>
      <c r="C175" s="101">
        <v>331</v>
      </c>
      <c r="D175" s="101">
        <v>162</v>
      </c>
      <c r="E175" s="55">
        <v>-169</v>
      </c>
      <c r="F175" s="107">
        <v>-0.11111111111111116</v>
      </c>
    </row>
    <row r="176" spans="2:6" ht="15" customHeight="1" x14ac:dyDescent="0.2">
      <c r="B176" s="89" t="s">
        <v>173</v>
      </c>
      <c r="C176" s="56">
        <v>1</v>
      </c>
      <c r="D176" s="56">
        <v>0</v>
      </c>
      <c r="E176" s="57">
        <v>-1</v>
      </c>
      <c r="F176" s="106"/>
    </row>
    <row r="177" spans="2:6" s="10" customFormat="1" ht="15" customHeight="1" x14ac:dyDescent="0.2">
      <c r="B177" s="89" t="s">
        <v>207</v>
      </c>
      <c r="C177" s="56">
        <v>114</v>
      </c>
      <c r="D177" s="56">
        <v>86</v>
      </c>
      <c r="E177" s="57">
        <v>-28</v>
      </c>
      <c r="F177" s="106">
        <v>0.76086956521739135</v>
      </c>
    </row>
    <row r="178" spans="2:6" ht="15" customHeight="1" x14ac:dyDescent="0.2">
      <c r="B178" s="89" t="s">
        <v>174</v>
      </c>
      <c r="C178" s="56">
        <v>1</v>
      </c>
      <c r="D178" s="56">
        <v>0</v>
      </c>
      <c r="E178" s="57">
        <v>-1</v>
      </c>
      <c r="F178" s="106"/>
    </row>
    <row r="179" spans="2:6" ht="15" customHeight="1" x14ac:dyDescent="0.2">
      <c r="B179" s="89" t="s">
        <v>113</v>
      </c>
      <c r="C179" s="56">
        <v>15</v>
      </c>
      <c r="D179" s="56">
        <v>5</v>
      </c>
      <c r="E179" s="57">
        <v>-10</v>
      </c>
      <c r="F179" s="106">
        <v>-1</v>
      </c>
    </row>
    <row r="180" spans="2:6" ht="15" customHeight="1" x14ac:dyDescent="0.2">
      <c r="B180" s="89" t="s">
        <v>112</v>
      </c>
      <c r="C180" s="56">
        <v>22</v>
      </c>
      <c r="D180" s="56">
        <v>18</v>
      </c>
      <c r="E180" s="57">
        <v>-4</v>
      </c>
      <c r="F180" s="106">
        <v>0</v>
      </c>
    </row>
    <row r="181" spans="2:6" ht="15" customHeight="1" x14ac:dyDescent="0.2">
      <c r="B181" s="89" t="s">
        <v>116</v>
      </c>
      <c r="C181" s="56">
        <v>24</v>
      </c>
      <c r="D181" s="56">
        <v>20</v>
      </c>
      <c r="E181" s="57">
        <v>-4</v>
      </c>
      <c r="F181" s="106">
        <v>7.1428571428571397E-2</v>
      </c>
    </row>
    <row r="182" spans="2:6" ht="15" customHeight="1" x14ac:dyDescent="0.2">
      <c r="B182" s="89" t="s">
        <v>117</v>
      </c>
      <c r="C182" s="56">
        <v>1</v>
      </c>
      <c r="D182" s="56">
        <v>1</v>
      </c>
      <c r="E182" s="57">
        <v>0</v>
      </c>
      <c r="F182" s="106">
        <v>-1</v>
      </c>
    </row>
    <row r="183" spans="2:6" ht="15" customHeight="1" x14ac:dyDescent="0.2">
      <c r="B183" s="89" t="s">
        <v>175</v>
      </c>
      <c r="C183" s="56">
        <v>1</v>
      </c>
      <c r="D183" s="56">
        <v>0</v>
      </c>
      <c r="E183" s="57">
        <v>-1</v>
      </c>
      <c r="F183" s="106"/>
    </row>
    <row r="184" spans="2:6" ht="15" customHeight="1" x14ac:dyDescent="0.2">
      <c r="B184" s="89" t="s">
        <v>216</v>
      </c>
      <c r="C184" s="56">
        <v>2</v>
      </c>
      <c r="D184" s="56">
        <v>5</v>
      </c>
      <c r="E184" s="57">
        <v>3</v>
      </c>
      <c r="F184" s="106">
        <v>0.33333333333333326</v>
      </c>
    </row>
    <row r="185" spans="2:6" ht="15" customHeight="1" x14ac:dyDescent="0.2">
      <c r="B185" s="89" t="s">
        <v>176</v>
      </c>
      <c r="C185" s="56">
        <v>0</v>
      </c>
      <c r="D185" s="56">
        <v>0</v>
      </c>
      <c r="E185" s="57">
        <v>0</v>
      </c>
      <c r="F185" s="106"/>
    </row>
    <row r="186" spans="2:6" ht="15" customHeight="1" x14ac:dyDescent="0.2">
      <c r="B186" s="89" t="s">
        <v>177</v>
      </c>
      <c r="C186" s="56">
        <v>2</v>
      </c>
      <c r="D186" s="56">
        <v>3</v>
      </c>
      <c r="E186" s="57">
        <v>1</v>
      </c>
      <c r="F186" s="106">
        <v>-1</v>
      </c>
    </row>
    <row r="187" spans="2:6" ht="12.75" customHeight="1" x14ac:dyDescent="0.2">
      <c r="B187" s="89" t="s">
        <v>178</v>
      </c>
      <c r="C187" s="56">
        <v>0</v>
      </c>
      <c r="D187" s="56">
        <v>0</v>
      </c>
      <c r="E187" s="57">
        <v>0</v>
      </c>
      <c r="F187" s="106"/>
    </row>
    <row r="188" spans="2:6" x14ac:dyDescent="0.2">
      <c r="B188" s="89" t="s">
        <v>179</v>
      </c>
      <c r="C188" s="56">
        <v>8</v>
      </c>
      <c r="D188" s="56">
        <v>1</v>
      </c>
      <c r="E188" s="57">
        <v>-7</v>
      </c>
      <c r="F188" s="106">
        <v>-1</v>
      </c>
    </row>
    <row r="189" spans="2:6" ht="15" customHeight="1" x14ac:dyDescent="0.2">
      <c r="B189" s="89" t="s">
        <v>118</v>
      </c>
      <c r="C189" s="56">
        <v>1</v>
      </c>
      <c r="D189" s="56">
        <v>2</v>
      </c>
      <c r="E189" s="57">
        <v>1</v>
      </c>
      <c r="F189" s="106">
        <v>4</v>
      </c>
    </row>
    <row r="190" spans="2:6" ht="15" customHeight="1" x14ac:dyDescent="0.2">
      <c r="B190" s="89" t="s">
        <v>180</v>
      </c>
      <c r="C190" s="56">
        <v>92</v>
      </c>
      <c r="D190" s="56">
        <v>8</v>
      </c>
      <c r="E190" s="57">
        <v>-84</v>
      </c>
      <c r="F190" s="106">
        <v>-0.75862068965517238</v>
      </c>
    </row>
    <row r="191" spans="2:6" ht="15" customHeight="1" x14ac:dyDescent="0.2">
      <c r="B191" s="89" t="s">
        <v>119</v>
      </c>
      <c r="C191" s="56">
        <v>4</v>
      </c>
      <c r="D191" s="56">
        <v>5</v>
      </c>
      <c r="E191" s="57">
        <v>1</v>
      </c>
      <c r="F191" s="106">
        <v>0.75</v>
      </c>
    </row>
    <row r="192" spans="2:6" x14ac:dyDescent="0.2">
      <c r="B192" s="89" t="s">
        <v>120</v>
      </c>
      <c r="C192" s="56">
        <v>4</v>
      </c>
      <c r="D192" s="56">
        <v>5</v>
      </c>
      <c r="E192" s="57">
        <v>1</v>
      </c>
      <c r="F192" s="106">
        <v>4</v>
      </c>
    </row>
    <row r="193" spans="1:6" ht="15" customHeight="1" x14ac:dyDescent="0.2">
      <c r="B193" s="89" t="s">
        <v>114</v>
      </c>
      <c r="C193" s="56">
        <v>1</v>
      </c>
      <c r="D193" s="56">
        <v>0</v>
      </c>
      <c r="E193" s="57">
        <v>-1</v>
      </c>
      <c r="F193" s="106"/>
    </row>
    <row r="194" spans="1:6" ht="15" customHeight="1" x14ac:dyDescent="0.2">
      <c r="B194" s="89" t="s">
        <v>115</v>
      </c>
      <c r="C194" s="56">
        <v>38</v>
      </c>
      <c r="D194" s="56">
        <v>3</v>
      </c>
      <c r="E194" s="57">
        <v>-35</v>
      </c>
      <c r="F194" s="106">
        <v>-0.7142857142857143</v>
      </c>
    </row>
    <row r="195" spans="1:6" ht="15" customHeight="1" x14ac:dyDescent="0.2">
      <c r="B195" s="99" t="s">
        <v>128</v>
      </c>
      <c r="C195" s="62">
        <v>42</v>
      </c>
      <c r="D195" s="62">
        <v>48</v>
      </c>
      <c r="E195" s="55">
        <v>6</v>
      </c>
      <c r="F195" s="107">
        <v>0.18181818181818188</v>
      </c>
    </row>
    <row r="196" spans="1:6" ht="15" customHeight="1" x14ac:dyDescent="0.2">
      <c r="A196" s="12"/>
      <c r="B196" s="86" t="s">
        <v>201</v>
      </c>
      <c r="C196" s="56">
        <v>0</v>
      </c>
      <c r="D196" s="56">
        <v>2</v>
      </c>
      <c r="E196" s="57">
        <v>2</v>
      </c>
      <c r="F196" s="106"/>
    </row>
    <row r="197" spans="1:6" ht="15" customHeight="1" x14ac:dyDescent="0.2">
      <c r="A197" s="12"/>
      <c r="B197" s="88" t="s">
        <v>198</v>
      </c>
      <c r="C197" s="56">
        <v>0</v>
      </c>
      <c r="D197" s="56">
        <v>1</v>
      </c>
      <c r="E197" s="57">
        <v>1</v>
      </c>
      <c r="F197" s="106"/>
    </row>
    <row r="198" spans="1:6" ht="15" customHeight="1" x14ac:dyDescent="0.2">
      <c r="A198" s="12"/>
      <c r="B198" s="89" t="s">
        <v>123</v>
      </c>
      <c r="C198" s="56">
        <v>0</v>
      </c>
      <c r="D198" s="56">
        <v>0</v>
      </c>
      <c r="E198" s="57">
        <v>0</v>
      </c>
      <c r="F198" s="106"/>
    </row>
    <row r="199" spans="1:6" ht="15" customHeight="1" x14ac:dyDescent="0.2">
      <c r="A199" s="12"/>
      <c r="B199" s="89" t="s">
        <v>181</v>
      </c>
      <c r="C199" s="56">
        <v>1</v>
      </c>
      <c r="D199" s="56">
        <v>0</v>
      </c>
      <c r="E199" s="57">
        <v>-1</v>
      </c>
      <c r="F199" s="106">
        <v>0.5</v>
      </c>
    </row>
    <row r="200" spans="1:6" ht="15" customHeight="1" x14ac:dyDescent="0.2">
      <c r="A200" s="12"/>
      <c r="B200" s="89" t="s">
        <v>202</v>
      </c>
      <c r="C200" s="56">
        <v>0</v>
      </c>
      <c r="D200" s="56">
        <v>0</v>
      </c>
      <c r="E200" s="57">
        <v>0</v>
      </c>
      <c r="F200" s="106"/>
    </row>
    <row r="201" spans="1:6" ht="15" customHeight="1" x14ac:dyDescent="0.2">
      <c r="A201" s="12"/>
      <c r="B201" s="89" t="s">
        <v>121</v>
      </c>
      <c r="C201" s="56">
        <v>6</v>
      </c>
      <c r="D201" s="56">
        <v>2</v>
      </c>
      <c r="E201" s="57">
        <v>-4</v>
      </c>
      <c r="F201" s="106">
        <v>0</v>
      </c>
    </row>
    <row r="202" spans="1:6" ht="15" customHeight="1" x14ac:dyDescent="0.2">
      <c r="A202" s="12"/>
      <c r="B202" s="89" t="s">
        <v>122</v>
      </c>
      <c r="C202" s="56">
        <v>1</v>
      </c>
      <c r="D202" s="56">
        <v>0</v>
      </c>
      <c r="E202" s="57">
        <v>-1</v>
      </c>
      <c r="F202" s="106">
        <v>-1</v>
      </c>
    </row>
    <row r="203" spans="1:6" ht="15" customHeight="1" x14ac:dyDescent="0.2">
      <c r="A203" s="12"/>
      <c r="B203" s="89" t="s">
        <v>182</v>
      </c>
      <c r="C203" s="56">
        <v>0</v>
      </c>
      <c r="D203" s="56">
        <v>0</v>
      </c>
      <c r="E203" s="57">
        <v>0</v>
      </c>
      <c r="F203" s="106"/>
    </row>
    <row r="204" spans="1:6" ht="15" customHeight="1" x14ac:dyDescent="0.2">
      <c r="A204" s="12"/>
      <c r="B204" s="85" t="s">
        <v>139</v>
      </c>
      <c r="C204" s="56">
        <v>1</v>
      </c>
      <c r="D204" s="56">
        <v>1</v>
      </c>
      <c r="E204" s="57">
        <v>0</v>
      </c>
      <c r="F204" s="106">
        <v>-1</v>
      </c>
    </row>
    <row r="205" spans="1:6" ht="15" customHeight="1" x14ac:dyDescent="0.2">
      <c r="A205" s="12"/>
      <c r="B205" s="89" t="s">
        <v>124</v>
      </c>
      <c r="C205" s="56">
        <v>0</v>
      </c>
      <c r="D205" s="56">
        <v>1</v>
      </c>
      <c r="E205" s="57">
        <v>1</v>
      </c>
      <c r="F205" s="106"/>
    </row>
    <row r="206" spans="1:6" ht="15" customHeight="1" x14ac:dyDescent="0.2">
      <c r="A206" s="12"/>
      <c r="B206" s="89" t="s">
        <v>183</v>
      </c>
      <c r="C206" s="56">
        <v>0</v>
      </c>
      <c r="D206" s="56">
        <v>5</v>
      </c>
      <c r="E206" s="57">
        <v>5</v>
      </c>
      <c r="F206" s="106">
        <v>-1</v>
      </c>
    </row>
    <row r="207" spans="1:6" ht="15" customHeight="1" x14ac:dyDescent="0.2">
      <c r="A207" s="12"/>
      <c r="B207" s="89" t="s">
        <v>184</v>
      </c>
      <c r="C207" s="56">
        <v>1</v>
      </c>
      <c r="D207" s="56">
        <v>0</v>
      </c>
      <c r="E207" s="57">
        <v>-1</v>
      </c>
      <c r="F207" s="106"/>
    </row>
    <row r="208" spans="1:6" ht="15" customHeight="1" x14ac:dyDescent="0.2">
      <c r="A208" s="12"/>
      <c r="B208" s="89" t="s">
        <v>125</v>
      </c>
      <c r="C208" s="56">
        <v>27</v>
      </c>
      <c r="D208" s="56">
        <v>32</v>
      </c>
      <c r="E208" s="57">
        <v>5</v>
      </c>
      <c r="F208" s="106">
        <v>0.43478260869565211</v>
      </c>
    </row>
    <row r="209" spans="1:6" ht="15" customHeight="1" x14ac:dyDescent="0.2">
      <c r="A209" s="12"/>
      <c r="B209" s="89" t="s">
        <v>126</v>
      </c>
      <c r="C209" s="56">
        <v>0</v>
      </c>
      <c r="D209" s="56">
        <v>2</v>
      </c>
      <c r="E209" s="57">
        <v>2</v>
      </c>
      <c r="F209" s="106">
        <v>0</v>
      </c>
    </row>
    <row r="210" spans="1:6" ht="15" customHeight="1" x14ac:dyDescent="0.2">
      <c r="A210" s="12"/>
      <c r="B210" s="89" t="s">
        <v>185</v>
      </c>
      <c r="C210" s="56">
        <v>5</v>
      </c>
      <c r="D210" s="56">
        <v>0</v>
      </c>
      <c r="E210" s="57">
        <v>-5</v>
      </c>
      <c r="F210" s="106">
        <v>0</v>
      </c>
    </row>
    <row r="211" spans="1:6" ht="15" customHeight="1" x14ac:dyDescent="0.2">
      <c r="A211" s="12"/>
      <c r="B211" s="89" t="s">
        <v>127</v>
      </c>
      <c r="C211" s="56">
        <v>0</v>
      </c>
      <c r="D211" s="56">
        <v>2</v>
      </c>
      <c r="E211" s="57">
        <v>2</v>
      </c>
      <c r="F211" s="106"/>
    </row>
    <row r="212" spans="1:6" ht="15" customHeight="1" x14ac:dyDescent="0.2">
      <c r="B212" s="99" t="s">
        <v>129</v>
      </c>
      <c r="C212" s="62">
        <v>152</v>
      </c>
      <c r="D212" s="62">
        <v>131</v>
      </c>
      <c r="E212" s="55">
        <v>-21</v>
      </c>
      <c r="F212" s="107">
        <v>0.64835164835164827</v>
      </c>
    </row>
    <row r="213" spans="1:6" ht="13.5" customHeight="1" x14ac:dyDescent="0.2">
      <c r="B213" s="89" t="s">
        <v>186</v>
      </c>
      <c r="C213" s="56">
        <v>0</v>
      </c>
      <c r="D213" s="56">
        <v>0</v>
      </c>
      <c r="E213" s="57">
        <v>0</v>
      </c>
      <c r="F213" s="106"/>
    </row>
    <row r="214" spans="1:6" ht="15" customHeight="1" x14ac:dyDescent="0.2">
      <c r="A214" s="12"/>
      <c r="B214" s="88" t="s">
        <v>187</v>
      </c>
      <c r="C214" s="56">
        <v>1</v>
      </c>
      <c r="D214" s="56">
        <v>0</v>
      </c>
      <c r="E214" s="57">
        <v>-1</v>
      </c>
      <c r="F214" s="106"/>
    </row>
    <row r="215" spans="1:6" ht="15" customHeight="1" x14ac:dyDescent="0.2">
      <c r="A215" s="12"/>
      <c r="B215" s="89" t="s">
        <v>188</v>
      </c>
      <c r="C215" s="56">
        <v>4</v>
      </c>
      <c r="D215" s="56">
        <v>0</v>
      </c>
      <c r="E215" s="57">
        <v>-4</v>
      </c>
      <c r="F215" s="106"/>
    </row>
    <row r="216" spans="1:6" ht="15" customHeight="1" x14ac:dyDescent="0.2">
      <c r="A216" s="12"/>
      <c r="B216" s="89" t="s">
        <v>129</v>
      </c>
      <c r="C216" s="56">
        <v>147</v>
      </c>
      <c r="D216" s="56">
        <v>131</v>
      </c>
      <c r="E216" s="57">
        <v>-16</v>
      </c>
      <c r="F216" s="106">
        <v>0.65555555555555545</v>
      </c>
    </row>
    <row r="217" spans="1:6" s="40" customFormat="1" ht="15" customHeight="1" x14ac:dyDescent="0.2">
      <c r="A217" s="12"/>
      <c r="B217" s="89" t="s">
        <v>262</v>
      </c>
      <c r="C217" s="56">
        <v>0</v>
      </c>
      <c r="D217" s="56">
        <v>0</v>
      </c>
      <c r="E217" s="57">
        <v>0</v>
      </c>
      <c r="F217" s="106">
        <v>-1</v>
      </c>
    </row>
    <row r="218" spans="1:6" x14ac:dyDescent="0.2">
      <c r="B218" s="99" t="s">
        <v>130</v>
      </c>
      <c r="C218" s="62">
        <v>187</v>
      </c>
      <c r="D218" s="62">
        <v>253</v>
      </c>
      <c r="E218" s="55">
        <v>66</v>
      </c>
      <c r="F218" s="107">
        <v>0.2993630573248407</v>
      </c>
    </row>
    <row r="219" spans="1:6" ht="15" customHeight="1" x14ac:dyDescent="0.2">
      <c r="B219" s="85" t="s">
        <v>131</v>
      </c>
      <c r="C219" s="56">
        <v>29</v>
      </c>
      <c r="D219" s="56">
        <v>48</v>
      </c>
      <c r="E219" s="57">
        <v>19</v>
      </c>
      <c r="F219" s="106">
        <v>-4.3478260869565188E-2</v>
      </c>
    </row>
    <row r="220" spans="1:6" ht="15" customHeight="1" x14ac:dyDescent="0.2">
      <c r="B220" s="85" t="s">
        <v>132</v>
      </c>
      <c r="C220" s="56">
        <v>51</v>
      </c>
      <c r="D220" s="56">
        <v>77</v>
      </c>
      <c r="E220" s="57">
        <v>26</v>
      </c>
      <c r="F220" s="106">
        <v>-0.20967741935483875</v>
      </c>
    </row>
    <row r="221" spans="1:6" ht="15" customHeight="1" x14ac:dyDescent="0.2">
      <c r="B221" s="85" t="s">
        <v>133</v>
      </c>
      <c r="C221" s="56">
        <v>83</v>
      </c>
      <c r="D221" s="56">
        <v>69</v>
      </c>
      <c r="E221" s="57">
        <v>-14</v>
      </c>
      <c r="F221" s="106">
        <v>0.75609756097560976</v>
      </c>
    </row>
    <row r="222" spans="1:6" ht="15" customHeight="1" x14ac:dyDescent="0.2">
      <c r="B222" s="85" t="s">
        <v>134</v>
      </c>
      <c r="C222" s="56">
        <v>24</v>
      </c>
      <c r="D222" s="56">
        <v>59</v>
      </c>
      <c r="E222" s="57">
        <v>35</v>
      </c>
      <c r="F222" s="106">
        <v>0.967741935483871</v>
      </c>
    </row>
    <row r="223" spans="1:6" x14ac:dyDescent="0.2">
      <c r="B223" s="99" t="s">
        <v>135</v>
      </c>
      <c r="C223" s="62">
        <v>8</v>
      </c>
      <c r="D223" s="62">
        <v>7</v>
      </c>
      <c r="E223" s="55">
        <v>-1</v>
      </c>
      <c r="F223" s="107">
        <v>0.39999999999999991</v>
      </c>
    </row>
    <row r="224" spans="1:6" x14ac:dyDescent="0.2">
      <c r="B224" s="89" t="s">
        <v>189</v>
      </c>
      <c r="C224" s="56">
        <v>0</v>
      </c>
      <c r="D224" s="56">
        <v>0</v>
      </c>
      <c r="E224" s="57">
        <v>0</v>
      </c>
      <c r="F224" s="106"/>
    </row>
    <row r="225" spans="2:6" x14ac:dyDescent="0.2">
      <c r="B225" s="89" t="s">
        <v>137</v>
      </c>
      <c r="C225" s="56">
        <v>4</v>
      </c>
      <c r="D225" s="56">
        <v>4</v>
      </c>
      <c r="E225" s="57">
        <v>0</v>
      </c>
      <c r="F225" s="106">
        <v>1.5</v>
      </c>
    </row>
    <row r="226" spans="2:6" x14ac:dyDescent="0.2">
      <c r="B226" s="89" t="s">
        <v>190</v>
      </c>
      <c r="C226" s="56">
        <v>0</v>
      </c>
      <c r="D226" s="56">
        <v>0</v>
      </c>
      <c r="E226" s="57">
        <v>0</v>
      </c>
      <c r="F226" s="106"/>
    </row>
    <row r="227" spans="2:6" x14ac:dyDescent="0.2">
      <c r="B227" s="89" t="s">
        <v>203</v>
      </c>
      <c r="C227" s="56">
        <v>1</v>
      </c>
      <c r="D227" s="56">
        <v>0</v>
      </c>
      <c r="E227" s="57">
        <v>-1</v>
      </c>
      <c r="F227" s="106"/>
    </row>
    <row r="228" spans="2:6" x14ac:dyDescent="0.2">
      <c r="B228" s="89" t="s">
        <v>191</v>
      </c>
      <c r="C228" s="56">
        <v>2</v>
      </c>
      <c r="D228" s="56">
        <v>1</v>
      </c>
      <c r="E228" s="57">
        <v>-1</v>
      </c>
      <c r="F228" s="106">
        <v>-1</v>
      </c>
    </row>
    <row r="229" spans="2:6" x14ac:dyDescent="0.2">
      <c r="B229" s="89" t="s">
        <v>136</v>
      </c>
      <c r="C229" s="56">
        <v>1</v>
      </c>
      <c r="D229" s="56">
        <v>2</v>
      </c>
      <c r="E229" s="57">
        <v>1</v>
      </c>
      <c r="F229" s="106"/>
    </row>
    <row r="230" spans="2:6" s="10" customFormat="1" x14ac:dyDescent="0.2">
      <c r="B230" s="89" t="s">
        <v>229</v>
      </c>
      <c r="C230" s="56">
        <v>0</v>
      </c>
      <c r="D230" s="56">
        <v>0</v>
      </c>
      <c r="E230" s="57">
        <v>0</v>
      </c>
      <c r="F230" s="106"/>
    </row>
    <row r="231" spans="2:6" x14ac:dyDescent="0.2">
      <c r="B231" s="95" t="s">
        <v>195</v>
      </c>
      <c r="C231" s="58">
        <v>37010</v>
      </c>
      <c r="D231" s="58">
        <v>40727</v>
      </c>
      <c r="E231" s="59">
        <v>3717</v>
      </c>
      <c r="F231" s="108">
        <v>3.279999999999994E-2</v>
      </c>
    </row>
    <row r="232" spans="2:6" x14ac:dyDescent="0.2">
      <c r="B232" s="85" t="s">
        <v>138</v>
      </c>
      <c r="C232" s="56">
        <v>64</v>
      </c>
      <c r="D232" s="56">
        <v>4</v>
      </c>
      <c r="E232" s="57">
        <v>-60</v>
      </c>
      <c r="F232" s="106">
        <v>-0.84905660377358494</v>
      </c>
    </row>
    <row r="233" spans="2:6" s="40" customFormat="1" x14ac:dyDescent="0.2">
      <c r="B233" s="85" t="s">
        <v>268</v>
      </c>
      <c r="C233" s="56">
        <v>36475</v>
      </c>
      <c r="D233" s="56">
        <v>40307</v>
      </c>
      <c r="E233" s="57">
        <v>3832</v>
      </c>
      <c r="F233" s="106">
        <v>3.5967211286455081E-2</v>
      </c>
    </row>
    <row r="234" spans="2:6" ht="15.75" thickBot="1" x14ac:dyDescent="0.25">
      <c r="B234" s="102" t="s">
        <v>269</v>
      </c>
      <c r="C234" s="93">
        <v>471</v>
      </c>
      <c r="D234" s="93">
        <v>416</v>
      </c>
      <c r="E234" s="94">
        <v>-55</v>
      </c>
      <c r="F234" s="109">
        <v>-0.16918429003021151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1" t="s">
        <v>150</v>
      </c>
      <c r="C239" s="131"/>
      <c r="D239" s="131"/>
      <c r="E239" s="131"/>
      <c r="F239" s="131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2" t="s">
        <v>272</v>
      </c>
      <c r="C2" s="132"/>
      <c r="D2" s="132"/>
      <c r="E2" s="132"/>
      <c r="F2" s="132"/>
      <c r="G2" s="132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3"/>
      <c r="C4" s="64" t="s">
        <v>0</v>
      </c>
      <c r="D4" s="64" t="s">
        <v>288</v>
      </c>
      <c r="E4" s="64" t="s">
        <v>289</v>
      </c>
      <c r="F4" s="65" t="s">
        <v>204</v>
      </c>
      <c r="G4" s="66" t="s">
        <v>1</v>
      </c>
      <c r="H4" s="9"/>
    </row>
    <row r="5" spans="1:8" ht="15" customHeight="1" x14ac:dyDescent="0.2">
      <c r="A5"/>
      <c r="B5" s="17">
        <v>1</v>
      </c>
      <c r="C5" s="21" t="s">
        <v>44</v>
      </c>
      <c r="D5" s="21">
        <v>74811</v>
      </c>
      <c r="E5" s="21">
        <v>102905</v>
      </c>
      <c r="F5" s="21">
        <f>E5-D5</f>
        <v>28094</v>
      </c>
      <c r="G5" s="82">
        <f>F5/D5</f>
        <v>0.37553300985149241</v>
      </c>
      <c r="H5" s="9"/>
    </row>
    <row r="6" spans="1:8" ht="15" customHeight="1" x14ac:dyDescent="0.2">
      <c r="A6"/>
      <c r="B6" s="17">
        <v>2</v>
      </c>
      <c r="C6" s="21" t="s">
        <v>140</v>
      </c>
      <c r="D6" s="21">
        <v>89405</v>
      </c>
      <c r="E6" s="21">
        <v>98637</v>
      </c>
      <c r="F6" s="21">
        <f t="shared" ref="F6:F19" si="0">E6-D6</f>
        <v>9232</v>
      </c>
      <c r="G6" s="82">
        <f>F6/D6</f>
        <v>0.10326044404675354</v>
      </c>
      <c r="H6" s="9"/>
    </row>
    <row r="7" spans="1:8" ht="15" customHeight="1" x14ac:dyDescent="0.2">
      <c r="A7"/>
      <c r="B7" s="17">
        <v>3</v>
      </c>
      <c r="C7" s="21" t="s">
        <v>145</v>
      </c>
      <c r="D7" s="21">
        <v>93396</v>
      </c>
      <c r="E7" s="21">
        <v>90638</v>
      </c>
      <c r="F7" s="21">
        <f t="shared" si="0"/>
        <v>-2758</v>
      </c>
      <c r="G7" s="82">
        <f>F7/D7</f>
        <v>-2.9530172598398217E-2</v>
      </c>
      <c r="H7" s="9"/>
    </row>
    <row r="8" spans="1:8" ht="12.75" x14ac:dyDescent="0.2">
      <c r="A8"/>
      <c r="B8" s="17">
        <v>4</v>
      </c>
      <c r="C8" s="21" t="s">
        <v>144</v>
      </c>
      <c r="D8" s="21">
        <v>64989</v>
      </c>
      <c r="E8" s="21">
        <v>89430</v>
      </c>
      <c r="F8" s="21">
        <f t="shared" si="0"/>
        <v>24441</v>
      </c>
      <c r="G8" s="83">
        <f>F8/D8</f>
        <v>0.37607902875871302</v>
      </c>
      <c r="H8" s="9"/>
    </row>
    <row r="9" spans="1:8" ht="15" customHeight="1" x14ac:dyDescent="0.2">
      <c r="A9"/>
      <c r="B9" s="17">
        <v>5</v>
      </c>
      <c r="C9" s="21" t="s">
        <v>268</v>
      </c>
      <c r="D9" s="21">
        <v>36475</v>
      </c>
      <c r="E9" s="21">
        <v>40307</v>
      </c>
      <c r="F9" s="21">
        <f t="shared" si="0"/>
        <v>3832</v>
      </c>
      <c r="G9" s="83">
        <f t="shared" ref="G9:G19" si="1">F9/D9</f>
        <v>0.10505825908156272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21">
        <v>14432</v>
      </c>
      <c r="E10" s="21">
        <v>25874</v>
      </c>
      <c r="F10" s="21">
        <f t="shared" si="0"/>
        <v>11442</v>
      </c>
      <c r="G10" s="83">
        <f t="shared" si="1"/>
        <v>0.79282150776053217</v>
      </c>
      <c r="H10" s="9"/>
    </row>
    <row r="11" spans="1:8" ht="12.75" x14ac:dyDescent="0.2">
      <c r="A11"/>
      <c r="B11" s="17">
        <v>7</v>
      </c>
      <c r="C11" s="21" t="s">
        <v>45</v>
      </c>
      <c r="D11" s="21">
        <v>9050</v>
      </c>
      <c r="E11" s="21">
        <v>12903</v>
      </c>
      <c r="F11" s="21">
        <f t="shared" si="0"/>
        <v>3853</v>
      </c>
      <c r="G11" s="83">
        <f t="shared" si="1"/>
        <v>0.42574585635359113</v>
      </c>
      <c r="H11" s="9"/>
    </row>
    <row r="12" spans="1:8" ht="15" customHeight="1" x14ac:dyDescent="0.2">
      <c r="A12"/>
      <c r="B12" s="17">
        <v>8</v>
      </c>
      <c r="C12" s="21" t="s">
        <v>148</v>
      </c>
      <c r="D12" s="21">
        <v>12070</v>
      </c>
      <c r="E12" s="21">
        <v>11630</v>
      </c>
      <c r="F12" s="21">
        <f t="shared" si="0"/>
        <v>-440</v>
      </c>
      <c r="G12" s="83">
        <f t="shared" si="1"/>
        <v>-3.6454018227009111E-2</v>
      </c>
      <c r="H12" s="9"/>
    </row>
    <row r="13" spans="1:8" ht="12.75" x14ac:dyDescent="0.2">
      <c r="A13"/>
      <c r="B13" s="17">
        <v>9</v>
      </c>
      <c r="C13" s="21" t="s">
        <v>105</v>
      </c>
      <c r="D13" s="21">
        <v>3642</v>
      </c>
      <c r="E13" s="21">
        <v>4267</v>
      </c>
      <c r="F13" s="21">
        <f t="shared" si="0"/>
        <v>625</v>
      </c>
      <c r="G13" s="83">
        <f t="shared" si="1"/>
        <v>0.171609006040637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21">
        <v>3302</v>
      </c>
      <c r="E14" s="21">
        <v>3952</v>
      </c>
      <c r="F14" s="21">
        <f t="shared" si="0"/>
        <v>650</v>
      </c>
      <c r="G14" s="82">
        <f t="shared" si="1"/>
        <v>0.19685039370078741</v>
      </c>
      <c r="H14" s="9"/>
    </row>
    <row r="15" spans="1:8" ht="12.75" x14ac:dyDescent="0.2">
      <c r="A15"/>
      <c r="B15" s="17">
        <v>11</v>
      </c>
      <c r="C15" s="21" t="s">
        <v>8</v>
      </c>
      <c r="D15" s="21">
        <v>3083</v>
      </c>
      <c r="E15" s="21">
        <v>3876</v>
      </c>
      <c r="F15" s="21">
        <f t="shared" si="0"/>
        <v>793</v>
      </c>
      <c r="G15" s="82">
        <f t="shared" si="1"/>
        <v>0.25721699643204671</v>
      </c>
      <c r="H15" s="9"/>
    </row>
    <row r="16" spans="1:8" ht="12.75" x14ac:dyDescent="0.2">
      <c r="A16"/>
      <c r="B16" s="17">
        <v>12</v>
      </c>
      <c r="C16" s="21" t="s">
        <v>149</v>
      </c>
      <c r="D16" s="21">
        <v>2313</v>
      </c>
      <c r="E16" s="21">
        <v>2973</v>
      </c>
      <c r="F16" s="21">
        <f t="shared" si="0"/>
        <v>660</v>
      </c>
      <c r="G16" s="82">
        <f t="shared" si="1"/>
        <v>0.28534370946822307</v>
      </c>
      <c r="H16" s="9"/>
    </row>
    <row r="17" spans="1:8" ht="15" customHeight="1" x14ac:dyDescent="0.2">
      <c r="A17"/>
      <c r="B17" s="17">
        <v>13</v>
      </c>
      <c r="C17" s="21" t="s">
        <v>287</v>
      </c>
      <c r="D17" s="21">
        <v>2151</v>
      </c>
      <c r="E17" s="21">
        <v>2444</v>
      </c>
      <c r="F17" s="21">
        <f t="shared" si="0"/>
        <v>293</v>
      </c>
      <c r="G17" s="82">
        <f t="shared" si="1"/>
        <v>0.13621571362157137</v>
      </c>
      <c r="H17" s="9"/>
    </row>
    <row r="18" spans="1:8" ht="15" customHeight="1" x14ac:dyDescent="0.2">
      <c r="A18"/>
      <c r="B18" s="17">
        <v>14</v>
      </c>
      <c r="C18" s="21" t="s">
        <v>199</v>
      </c>
      <c r="D18" s="21">
        <v>1459</v>
      </c>
      <c r="E18" s="21">
        <v>2223</v>
      </c>
      <c r="F18" s="21">
        <f t="shared" si="0"/>
        <v>764</v>
      </c>
      <c r="G18" s="82">
        <f t="shared" si="1"/>
        <v>0.5236463331048663</v>
      </c>
    </row>
    <row r="19" spans="1:8" ht="15" customHeight="1" thickBot="1" x14ac:dyDescent="0.25">
      <c r="A19"/>
      <c r="B19" s="18">
        <v>15</v>
      </c>
      <c r="C19" s="23" t="s">
        <v>38</v>
      </c>
      <c r="D19" s="23">
        <v>2392</v>
      </c>
      <c r="E19" s="23">
        <v>2080</v>
      </c>
      <c r="F19" s="23">
        <f t="shared" si="0"/>
        <v>-312</v>
      </c>
      <c r="G19" s="84">
        <f t="shared" si="1"/>
        <v>-0.13043478260869565</v>
      </c>
    </row>
    <row r="20" spans="1:8" ht="15" customHeight="1" x14ac:dyDescent="0.2">
      <c r="A20"/>
      <c r="B20" s="41"/>
      <c r="C20" s="42"/>
      <c r="D20" s="43"/>
      <c r="E20" s="44"/>
      <c r="F20" s="45"/>
      <c r="G20" s="46"/>
    </row>
    <row r="22" spans="1:8" ht="19.5" customHeight="1" x14ac:dyDescent="0.2">
      <c r="B22" s="133" t="s">
        <v>150</v>
      </c>
      <c r="C22" s="133"/>
      <c r="D22" s="133"/>
      <c r="E22" s="133"/>
      <c r="F22" s="133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2" t="s">
        <v>290</v>
      </c>
      <c r="C2" s="132"/>
      <c r="D2" s="132"/>
      <c r="E2" s="132"/>
      <c r="F2" s="132"/>
      <c r="G2" s="132"/>
    </row>
    <row r="3" spans="2:7" ht="13.5" thickBot="1" x14ac:dyDescent="0.25"/>
    <row r="4" spans="2:7" ht="42" customHeight="1" x14ac:dyDescent="0.2">
      <c r="B4" s="67" t="s">
        <v>263</v>
      </c>
      <c r="C4" s="72" t="s">
        <v>288</v>
      </c>
      <c r="D4" s="72" t="s">
        <v>289</v>
      </c>
      <c r="E4" s="64" t="s">
        <v>204</v>
      </c>
      <c r="F4" s="65" t="s">
        <v>1</v>
      </c>
      <c r="G4" s="66" t="s">
        <v>252</v>
      </c>
    </row>
    <row r="5" spans="2:7" ht="24.75" customHeight="1" x14ac:dyDescent="0.2">
      <c r="B5" s="73" t="s">
        <v>276</v>
      </c>
      <c r="C5" s="74">
        <v>530465</v>
      </c>
      <c r="D5" s="74">
        <v>619108</v>
      </c>
      <c r="E5" s="74">
        <f>D5-C5</f>
        <v>88643</v>
      </c>
      <c r="F5" s="75">
        <f>D5/C5-1</f>
        <v>0.16710433299086658</v>
      </c>
      <c r="G5" s="76">
        <f>D5/D5</f>
        <v>1</v>
      </c>
    </row>
    <row r="6" spans="2:7" ht="24" customHeight="1" x14ac:dyDescent="0.2">
      <c r="B6" s="73" t="s">
        <v>275</v>
      </c>
      <c r="C6" s="74">
        <v>446436</v>
      </c>
      <c r="D6" s="74">
        <v>529892</v>
      </c>
      <c r="E6" s="74">
        <f t="shared" ref="E6:E9" si="0">D6-C6</f>
        <v>83456</v>
      </c>
      <c r="F6" s="75">
        <f t="shared" ref="F6:F9" si="1">D6/C6-1</f>
        <v>0.18693832934619969</v>
      </c>
      <c r="G6" s="76">
        <f>D6/D5</f>
        <v>0.85589590184588149</v>
      </c>
    </row>
    <row r="7" spans="2:7" ht="15" customHeight="1" x14ac:dyDescent="0.2">
      <c r="B7" s="48" t="s">
        <v>264</v>
      </c>
      <c r="C7" s="20">
        <v>267712</v>
      </c>
      <c r="D7" s="20">
        <v>334501</v>
      </c>
      <c r="E7" s="20">
        <f t="shared" si="0"/>
        <v>66789</v>
      </c>
      <c r="F7" s="49">
        <f t="shared" si="1"/>
        <v>0.2494807853215395</v>
      </c>
      <c r="G7" s="32">
        <f>D7/D6</f>
        <v>0.63126259690653941</v>
      </c>
    </row>
    <row r="8" spans="2:7" ht="16.5" customHeight="1" x14ac:dyDescent="0.2">
      <c r="B8" s="48" t="s">
        <v>265</v>
      </c>
      <c r="C8" s="20">
        <v>178724</v>
      </c>
      <c r="D8" s="20">
        <v>195391</v>
      </c>
      <c r="E8" s="20">
        <f t="shared" si="0"/>
        <v>16667</v>
      </c>
      <c r="F8" s="49">
        <f t="shared" si="1"/>
        <v>9.3255522481591635E-2</v>
      </c>
      <c r="G8" s="32">
        <f>D8/D6</f>
        <v>0.36873740309346054</v>
      </c>
    </row>
    <row r="9" spans="2:7" ht="13.5" thickBot="1" x14ac:dyDescent="0.25">
      <c r="B9" s="77" t="s">
        <v>266</v>
      </c>
      <c r="C9" s="78">
        <v>84029</v>
      </c>
      <c r="D9" s="78">
        <v>89216</v>
      </c>
      <c r="E9" s="78">
        <f t="shared" si="0"/>
        <v>5187</v>
      </c>
      <c r="F9" s="79">
        <f t="shared" si="1"/>
        <v>6.1728688905020812E-2</v>
      </c>
      <c r="G9" s="80">
        <f>D9/D5</f>
        <v>0.14410409815411851</v>
      </c>
    </row>
    <row r="10" spans="2:7" x14ac:dyDescent="0.2">
      <c r="F10" s="81"/>
      <c r="G10" s="81"/>
    </row>
    <row r="11" spans="2:7" x14ac:dyDescent="0.2">
      <c r="F11" s="81"/>
      <c r="G11" s="81"/>
    </row>
    <row r="13" spans="2:7" ht="18.75" customHeight="1" x14ac:dyDescent="0.2">
      <c r="B13" s="50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4" t="s">
        <v>275</v>
      </c>
      <c r="C2" s="134"/>
      <c r="D2" s="134"/>
      <c r="E2" s="134"/>
      <c r="F2" s="134"/>
      <c r="G2" s="134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7" t="s">
        <v>152</v>
      </c>
      <c r="C4" s="51" t="s">
        <v>288</v>
      </c>
      <c r="D4" s="51" t="s">
        <v>289</v>
      </c>
      <c r="E4" s="64" t="s">
        <v>222</v>
      </c>
      <c r="F4" s="65" t="s">
        <v>223</v>
      </c>
      <c r="G4" s="66" t="s">
        <v>252</v>
      </c>
    </row>
    <row r="5" spans="1:7" ht="15" customHeight="1" x14ac:dyDescent="0.2">
      <c r="A5" s="1"/>
      <c r="B5" s="68" t="s">
        <v>2</v>
      </c>
      <c r="C5" s="69">
        <f>'2018 April'!C4</f>
        <v>446436</v>
      </c>
      <c r="D5" s="69">
        <f>'2018 April'!D4</f>
        <v>529892</v>
      </c>
      <c r="E5" s="69">
        <f>D5-C5</f>
        <v>83456</v>
      </c>
      <c r="F5" s="70">
        <f>E5/C5</f>
        <v>0.18693832934619967</v>
      </c>
      <c r="G5" s="71">
        <f>D5/'2018 April'!$D$4</f>
        <v>1</v>
      </c>
    </row>
    <row r="6" spans="1:7" ht="12.75" x14ac:dyDescent="0.2">
      <c r="A6" s="1"/>
      <c r="B6" s="4" t="s">
        <v>220</v>
      </c>
      <c r="C6" s="114">
        <f>'2018 April'!C6</f>
        <v>375967</v>
      </c>
      <c r="D6" s="114">
        <f>'2018 April'!D6</f>
        <v>440230</v>
      </c>
      <c r="E6" s="15">
        <f t="shared" ref="E6:E10" si="0">D6-C6</f>
        <v>64263</v>
      </c>
      <c r="F6" s="38">
        <f t="shared" ref="F6:F9" si="1">E6/C6</f>
        <v>0.17092723563504245</v>
      </c>
      <c r="G6" s="112">
        <f>D6/'2018 April'!$D$4</f>
        <v>0.83079193496033155</v>
      </c>
    </row>
    <row r="7" spans="1:7" ht="15" customHeight="1" x14ac:dyDescent="0.2">
      <c r="A7" s="1"/>
      <c r="B7" s="4" t="s">
        <v>153</v>
      </c>
      <c r="C7" s="114">
        <f>'2018 April'!C66</f>
        <v>2833</v>
      </c>
      <c r="D7" s="114">
        <f>'2018 April'!D66</f>
        <v>3254</v>
      </c>
      <c r="E7" s="15">
        <f t="shared" si="0"/>
        <v>421</v>
      </c>
      <c r="F7" s="38">
        <f t="shared" si="1"/>
        <v>0.14860571831980232</v>
      </c>
      <c r="G7" s="112">
        <f>D7/'2018 April'!$D$4</f>
        <v>6.1408739894167116E-3</v>
      </c>
    </row>
    <row r="8" spans="1:7" ht="12.75" x14ac:dyDescent="0.2">
      <c r="A8" s="1"/>
      <c r="B8" s="4" t="s">
        <v>73</v>
      </c>
      <c r="C8" s="114">
        <f>'2018 April'!C113</f>
        <v>22551</v>
      </c>
      <c r="D8" s="114">
        <f>'2018 April'!D113</f>
        <v>36535</v>
      </c>
      <c r="E8" s="15">
        <f t="shared" si="0"/>
        <v>13984</v>
      </c>
      <c r="F8" s="38">
        <f t="shared" si="1"/>
        <v>0.62010553855704842</v>
      </c>
      <c r="G8" s="112">
        <f>D8/'2018 April'!$D$4</f>
        <v>6.8948012047738025E-2</v>
      </c>
    </row>
    <row r="9" spans="1:7" ht="15" customHeight="1" x14ac:dyDescent="0.2">
      <c r="A9" s="1"/>
      <c r="B9" s="4" t="s">
        <v>110</v>
      </c>
      <c r="C9" s="114">
        <f>'2018 April'!C174</f>
        <v>720</v>
      </c>
      <c r="D9" s="114">
        <f>'2018 April'!D174</f>
        <v>601</v>
      </c>
      <c r="E9" s="15">
        <f t="shared" si="0"/>
        <v>-119</v>
      </c>
      <c r="F9" s="38">
        <f t="shared" si="1"/>
        <v>-0.16527777777777777</v>
      </c>
      <c r="G9" s="112">
        <f>D9/'2018 April'!$D$4</f>
        <v>1.1341933828025333E-3</v>
      </c>
    </row>
    <row r="10" spans="1:7" ht="15" customHeight="1" thickBot="1" x14ac:dyDescent="0.25">
      <c r="A10" s="1"/>
      <c r="B10" s="5" t="s">
        <v>88</v>
      </c>
      <c r="C10" s="16">
        <f>'2018 April'!C159</f>
        <v>7355</v>
      </c>
      <c r="D10" s="16">
        <f>'2018 April'!D159</f>
        <v>8545</v>
      </c>
      <c r="E10" s="16">
        <f t="shared" si="0"/>
        <v>1190</v>
      </c>
      <c r="F10" s="39">
        <f>E10/C10</f>
        <v>0.16179469748470429</v>
      </c>
      <c r="G10" s="113">
        <f>D10/'2018 April'!$D$4</f>
        <v>1.6125927547500245E-2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5" t="s">
        <v>150</v>
      </c>
      <c r="C13" s="135"/>
      <c r="D13" s="135"/>
      <c r="E13" s="135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4" t="s">
        <v>275</v>
      </c>
      <c r="C2" s="134"/>
      <c r="D2" s="134"/>
      <c r="E2" s="134"/>
      <c r="F2" s="134"/>
      <c r="G2" s="134"/>
    </row>
    <row r="3" spans="2:7" ht="13.5" thickBot="1" x14ac:dyDescent="0.25"/>
    <row r="4" spans="2:7" ht="32.25" customHeight="1" x14ac:dyDescent="0.2">
      <c r="B4" s="67" t="s">
        <v>224</v>
      </c>
      <c r="C4" s="64" t="s">
        <v>288</v>
      </c>
      <c r="D4" s="64" t="s">
        <v>289</v>
      </c>
      <c r="E4" s="64" t="s">
        <v>222</v>
      </c>
      <c r="F4" s="65" t="s">
        <v>223</v>
      </c>
      <c r="G4" s="66" t="s">
        <v>252</v>
      </c>
    </row>
    <row r="5" spans="2:7" ht="16.5" customHeight="1" x14ac:dyDescent="0.2">
      <c r="B5" s="25" t="s">
        <v>226</v>
      </c>
      <c r="C5" s="20">
        <v>340900</v>
      </c>
      <c r="D5" s="20">
        <v>391372</v>
      </c>
      <c r="E5" s="19">
        <f>D5-C5</f>
        <v>50472</v>
      </c>
      <c r="F5" s="34">
        <f>E5/C5</f>
        <v>0.14805514813728365</v>
      </c>
      <c r="G5" s="32">
        <f>D5/'2018 April'!D4</f>
        <v>0.73858824062261741</v>
      </c>
    </row>
    <row r="6" spans="2:7" ht="17.25" customHeight="1" x14ac:dyDescent="0.2">
      <c r="B6" s="25" t="s">
        <v>225</v>
      </c>
      <c r="C6" s="20">
        <v>100778</v>
      </c>
      <c r="D6" s="20">
        <v>133126</v>
      </c>
      <c r="E6" s="19">
        <f t="shared" ref="E6:E8" si="0">D6-C6</f>
        <v>32348</v>
      </c>
      <c r="F6" s="34">
        <f t="shared" ref="F6:F8" si="1">E6/C6</f>
        <v>0.32098275417253763</v>
      </c>
      <c r="G6" s="32">
        <f>D6/'2018 April'!D4</f>
        <v>0.2512323265873046</v>
      </c>
    </row>
    <row r="7" spans="2:7" ht="16.5" customHeight="1" x14ac:dyDescent="0.2">
      <c r="B7" s="25" t="s">
        <v>227</v>
      </c>
      <c r="C7" s="20">
        <v>2359</v>
      </c>
      <c r="D7" s="20">
        <v>3033</v>
      </c>
      <c r="E7" s="19">
        <f t="shared" si="0"/>
        <v>674</v>
      </c>
      <c r="F7" s="34">
        <f t="shared" si="1"/>
        <v>0.2857142857142857</v>
      </c>
      <c r="G7" s="32">
        <f>D7/'2018 April'!D4</f>
        <v>5.7238078702830011E-3</v>
      </c>
    </row>
    <row r="8" spans="2:7" ht="13.5" thickBot="1" x14ac:dyDescent="0.25">
      <c r="B8" s="26" t="s">
        <v>228</v>
      </c>
      <c r="C8" s="22">
        <v>2399</v>
      </c>
      <c r="D8" s="22">
        <v>2361</v>
      </c>
      <c r="E8" s="24">
        <f t="shared" si="0"/>
        <v>-38</v>
      </c>
      <c r="F8" s="35">
        <f t="shared" si="1"/>
        <v>-1.5839933305543976E-2</v>
      </c>
      <c r="G8" s="33">
        <f>D8/'2018 April'!D4</f>
        <v>4.4556249197949772E-3</v>
      </c>
    </row>
    <row r="11" spans="2:7" ht="21.75" customHeight="1" x14ac:dyDescent="0.2">
      <c r="B11" s="135" t="s">
        <v>150</v>
      </c>
      <c r="C11" s="135"/>
      <c r="D11" s="135"/>
      <c r="E11" s="135"/>
      <c r="F11" s="13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6" t="s">
        <v>275</v>
      </c>
      <c r="C2" s="136"/>
      <c r="D2" s="136"/>
      <c r="E2" s="136"/>
      <c r="F2" s="136"/>
      <c r="G2" s="136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7" t="s">
        <v>248</v>
      </c>
      <c r="C4" s="64" t="s">
        <v>288</v>
      </c>
      <c r="D4" s="64" t="s">
        <v>289</v>
      </c>
      <c r="E4" s="64" t="s">
        <v>221</v>
      </c>
      <c r="F4" s="65" t="s">
        <v>1</v>
      </c>
      <c r="G4" s="66" t="s">
        <v>252</v>
      </c>
    </row>
    <row r="5" spans="2:7" x14ac:dyDescent="0.2">
      <c r="B5" s="28" t="s">
        <v>231</v>
      </c>
      <c r="C5" s="20">
        <v>83484</v>
      </c>
      <c r="D5" s="20">
        <v>110479</v>
      </c>
      <c r="E5" s="19">
        <f>D5-C5</f>
        <v>26995</v>
      </c>
      <c r="F5" s="36">
        <f>E5/C5</f>
        <v>0.32335537348473958</v>
      </c>
      <c r="G5" s="32">
        <f>D5/'2018 April'!$D$4</f>
        <v>0.20849342884965238</v>
      </c>
    </row>
    <row r="6" spans="2:7" x14ac:dyDescent="0.2">
      <c r="B6" s="27" t="s">
        <v>238</v>
      </c>
      <c r="C6" s="20">
        <v>75548</v>
      </c>
      <c r="D6" s="20">
        <v>110190</v>
      </c>
      <c r="E6" s="19">
        <f t="shared" ref="E6:E25" si="0">D6-C6</f>
        <v>34642</v>
      </c>
      <c r="F6" s="36">
        <f t="shared" ref="F6:F25" si="1">E6/C6</f>
        <v>0.45854291311484091</v>
      </c>
      <c r="G6" s="32">
        <f>D6/'2018 April'!$D$4</f>
        <v>0.20794803469386214</v>
      </c>
    </row>
    <row r="7" spans="2:7" x14ac:dyDescent="0.2">
      <c r="B7" s="28" t="s">
        <v>234</v>
      </c>
      <c r="C7" s="20">
        <v>75191</v>
      </c>
      <c r="D7" s="20">
        <v>90153</v>
      </c>
      <c r="E7" s="19">
        <f t="shared" si="0"/>
        <v>14962</v>
      </c>
      <c r="F7" s="36">
        <f t="shared" si="1"/>
        <v>0.19898658084079213</v>
      </c>
      <c r="G7" s="32">
        <f>D7/'2018 April'!$D$4</f>
        <v>0.17013466895140897</v>
      </c>
    </row>
    <row r="8" spans="2:7" x14ac:dyDescent="0.2">
      <c r="B8" s="28" t="s">
        <v>239</v>
      </c>
      <c r="C8" s="20">
        <v>69213</v>
      </c>
      <c r="D8" s="20">
        <v>73103</v>
      </c>
      <c r="E8" s="19">
        <f t="shared" si="0"/>
        <v>3890</v>
      </c>
      <c r="F8" s="36">
        <f t="shared" si="1"/>
        <v>5.620331440625316E-2</v>
      </c>
      <c r="G8" s="32">
        <f>D8/'2018 April'!$D$4</f>
        <v>0.13795830093679468</v>
      </c>
    </row>
    <row r="9" spans="2:7" x14ac:dyDescent="0.2">
      <c r="B9" s="28" t="s">
        <v>236</v>
      </c>
      <c r="C9" s="20">
        <v>64254</v>
      </c>
      <c r="D9" s="20">
        <v>60369</v>
      </c>
      <c r="E9" s="19">
        <f t="shared" si="0"/>
        <v>-3885</v>
      </c>
      <c r="F9" s="36">
        <f t="shared" si="1"/>
        <v>-6.0463161826501077E-2</v>
      </c>
      <c r="G9" s="32">
        <f>D9/'2018 April'!$D$4</f>
        <v>0.11392698889585047</v>
      </c>
    </row>
    <row r="10" spans="2:7" x14ac:dyDescent="0.2">
      <c r="B10" s="28" t="s">
        <v>240</v>
      </c>
      <c r="C10" s="20">
        <v>14700</v>
      </c>
      <c r="D10" s="20">
        <v>14407</v>
      </c>
      <c r="E10" s="19">
        <f t="shared" si="0"/>
        <v>-293</v>
      </c>
      <c r="F10" s="36">
        <f t="shared" si="1"/>
        <v>-1.9931972789115647E-2</v>
      </c>
      <c r="G10" s="32">
        <f>D10/'2018 April'!$D$4</f>
        <v>2.718855917809667E-2</v>
      </c>
    </row>
    <row r="11" spans="2:7" x14ac:dyDescent="0.2">
      <c r="B11" s="28" t="s">
        <v>235</v>
      </c>
      <c r="C11" s="20">
        <v>13536</v>
      </c>
      <c r="D11" s="20">
        <v>12966</v>
      </c>
      <c r="E11" s="19">
        <f t="shared" si="0"/>
        <v>-570</v>
      </c>
      <c r="F11" s="36">
        <f t="shared" si="1"/>
        <v>-4.2109929078014183E-2</v>
      </c>
      <c r="G11" s="32">
        <f>D11/'2018 April'!$D$4</f>
        <v>2.4469137107184104E-2</v>
      </c>
    </row>
    <row r="12" spans="2:7" x14ac:dyDescent="0.2">
      <c r="B12" s="28" t="s">
        <v>251</v>
      </c>
      <c r="C12" s="20">
        <v>7209</v>
      </c>
      <c r="D12" s="20">
        <v>11933</v>
      </c>
      <c r="E12" s="19">
        <f t="shared" si="0"/>
        <v>4724</v>
      </c>
      <c r="F12" s="36">
        <f t="shared" si="1"/>
        <v>0.65529199611596611</v>
      </c>
      <c r="G12" s="32">
        <f>D12/'2018 April'!$D$4</f>
        <v>2.2519683256210701E-2</v>
      </c>
    </row>
    <row r="13" spans="2:7" x14ac:dyDescent="0.2">
      <c r="B13" s="28" t="s">
        <v>242</v>
      </c>
      <c r="C13" s="20">
        <v>10316</v>
      </c>
      <c r="D13" s="20">
        <v>11772</v>
      </c>
      <c r="E13" s="19">
        <f t="shared" si="0"/>
        <v>1456</v>
      </c>
      <c r="F13" s="36">
        <f t="shared" si="1"/>
        <v>0.14113997673516868</v>
      </c>
      <c r="G13" s="32">
        <f>D13/'2018 April'!$D$4</f>
        <v>2.2215847757656278E-2</v>
      </c>
    </row>
    <row r="14" spans="2:7" x14ac:dyDescent="0.2">
      <c r="B14" s="28" t="s">
        <v>230</v>
      </c>
      <c r="C14" s="20">
        <v>10085</v>
      </c>
      <c r="D14" s="20">
        <v>10714</v>
      </c>
      <c r="E14" s="19">
        <f t="shared" si="0"/>
        <v>629</v>
      </c>
      <c r="F14" s="36">
        <f t="shared" si="1"/>
        <v>6.2369856222112045E-2</v>
      </c>
      <c r="G14" s="32">
        <f>D14/'2018 April'!$D$4</f>
        <v>2.02192144814415E-2</v>
      </c>
    </row>
    <row r="15" spans="2:7" x14ac:dyDescent="0.2">
      <c r="B15" s="28" t="s">
        <v>250</v>
      </c>
      <c r="C15" s="20">
        <v>8692</v>
      </c>
      <c r="D15" s="20">
        <v>10096</v>
      </c>
      <c r="E15" s="19">
        <f t="shared" si="0"/>
        <v>1404</v>
      </c>
      <c r="F15" s="36">
        <f t="shared" si="1"/>
        <v>0.16152784169351128</v>
      </c>
      <c r="G15" s="32">
        <f>D15/'2018 April'!$D$4</f>
        <v>1.9052939089474835E-2</v>
      </c>
    </row>
    <row r="16" spans="2:7" x14ac:dyDescent="0.2">
      <c r="B16" s="28" t="s">
        <v>241</v>
      </c>
      <c r="C16" s="20">
        <v>5360</v>
      </c>
      <c r="D16" s="20">
        <v>4827</v>
      </c>
      <c r="E16" s="19">
        <f t="shared" si="0"/>
        <v>-533</v>
      </c>
      <c r="F16" s="36">
        <f t="shared" si="1"/>
        <v>-9.9440298507462693E-2</v>
      </c>
      <c r="G16" s="32">
        <f>D16/'2018 April'!$D$4</f>
        <v>9.1094034256037071E-3</v>
      </c>
    </row>
    <row r="17" spans="2:7" x14ac:dyDescent="0.2">
      <c r="B17" s="28" t="s">
        <v>233</v>
      </c>
      <c r="C17" s="20">
        <v>4048</v>
      </c>
      <c r="D17" s="20">
        <v>3437</v>
      </c>
      <c r="E17" s="19">
        <f t="shared" si="0"/>
        <v>-611</v>
      </c>
      <c r="F17" s="36">
        <f t="shared" si="1"/>
        <v>-0.1509387351778656</v>
      </c>
      <c r="G17" s="32">
        <f>D17/'2018 April'!$D$4</f>
        <v>6.4862273821835389E-3</v>
      </c>
    </row>
    <row r="18" spans="2:7" x14ac:dyDescent="0.2">
      <c r="B18" s="28" t="s">
        <v>243</v>
      </c>
      <c r="C18" s="20">
        <v>1743</v>
      </c>
      <c r="D18" s="20">
        <v>2266</v>
      </c>
      <c r="E18" s="19">
        <f t="shared" si="0"/>
        <v>523</v>
      </c>
      <c r="F18" s="36">
        <f t="shared" si="1"/>
        <v>0.30005737234652896</v>
      </c>
      <c r="G18" s="32">
        <f>D18/'2018 April'!$D$4</f>
        <v>4.2763431038777711E-3</v>
      </c>
    </row>
    <row r="19" spans="2:7" x14ac:dyDescent="0.2">
      <c r="B19" s="28" t="s">
        <v>245</v>
      </c>
      <c r="C19" s="20">
        <v>1091</v>
      </c>
      <c r="D19" s="20">
        <v>1243</v>
      </c>
      <c r="E19" s="19">
        <f t="shared" si="0"/>
        <v>152</v>
      </c>
      <c r="F19" s="36">
        <f t="shared" si="1"/>
        <v>0.13932172318973418</v>
      </c>
      <c r="G19" s="32">
        <f>D19/'2018 April'!$D$4</f>
        <v>2.3457610230009133E-3</v>
      </c>
    </row>
    <row r="20" spans="2:7" x14ac:dyDescent="0.2">
      <c r="B20" s="28" t="s">
        <v>247</v>
      </c>
      <c r="C20" s="20">
        <v>1298</v>
      </c>
      <c r="D20" s="20">
        <v>979</v>
      </c>
      <c r="E20" s="19">
        <f t="shared" si="0"/>
        <v>-319</v>
      </c>
      <c r="F20" s="36">
        <f t="shared" si="1"/>
        <v>-0.24576271186440679</v>
      </c>
      <c r="G20" s="32">
        <f>D20/'2018 April'!$D$4</f>
        <v>1.8475462924520468E-3</v>
      </c>
    </row>
    <row r="21" spans="2:7" x14ac:dyDescent="0.2">
      <c r="B21" s="28" t="s">
        <v>244</v>
      </c>
      <c r="C21" s="20">
        <v>616</v>
      </c>
      <c r="D21" s="20">
        <v>719</v>
      </c>
      <c r="E21" s="19">
        <f t="shared" si="0"/>
        <v>103</v>
      </c>
      <c r="F21" s="36">
        <f t="shared" si="1"/>
        <v>0.16720779220779219</v>
      </c>
      <c r="G21" s="32">
        <f>D21/'2018 April'!$D$4</f>
        <v>1.3568802699417994E-3</v>
      </c>
    </row>
    <row r="22" spans="2:7" x14ac:dyDescent="0.2">
      <c r="B22" s="28" t="s">
        <v>246</v>
      </c>
      <c r="C22" s="20">
        <v>10</v>
      </c>
      <c r="D22" s="20">
        <v>139</v>
      </c>
      <c r="E22" s="19">
        <f t="shared" si="0"/>
        <v>129</v>
      </c>
      <c r="F22" s="36">
        <f t="shared" si="1"/>
        <v>12.9</v>
      </c>
      <c r="G22" s="32">
        <f>D22/'2018 April'!$D$4</f>
        <v>2.6231760434201689E-4</v>
      </c>
    </row>
    <row r="23" spans="2:7" x14ac:dyDescent="0.2">
      <c r="B23" s="28" t="s">
        <v>237</v>
      </c>
      <c r="C23" s="20">
        <v>26</v>
      </c>
      <c r="D23" s="20">
        <v>49</v>
      </c>
      <c r="E23" s="19">
        <f t="shared" si="0"/>
        <v>23</v>
      </c>
      <c r="F23" s="36">
        <f t="shared" si="1"/>
        <v>0.88461538461538458</v>
      </c>
      <c r="G23" s="32">
        <f>D23/'2018 April'!$D$4</f>
        <v>9.2471673473085083E-5</v>
      </c>
    </row>
    <row r="24" spans="2:7" x14ac:dyDescent="0.2">
      <c r="B24" s="28" t="s">
        <v>267</v>
      </c>
      <c r="C24" s="20"/>
      <c r="D24" s="20">
        <v>48</v>
      </c>
      <c r="E24" s="19">
        <f t="shared" si="0"/>
        <v>48</v>
      </c>
      <c r="F24" s="36"/>
      <c r="G24" s="32">
        <f>D24/'2018 April'!$D$4</f>
        <v>9.0584496463430288E-5</v>
      </c>
    </row>
    <row r="25" spans="2:7" ht="13.5" thickBot="1" x14ac:dyDescent="0.25">
      <c r="B25" s="130" t="s">
        <v>232</v>
      </c>
      <c r="C25" s="22">
        <v>16</v>
      </c>
      <c r="D25" s="22">
        <v>3</v>
      </c>
      <c r="E25" s="24">
        <f t="shared" si="0"/>
        <v>-13</v>
      </c>
      <c r="F25" s="37">
        <f t="shared" si="1"/>
        <v>-0.8125</v>
      </c>
      <c r="G25" s="33">
        <f>D25/'2018 April'!$D$4</f>
        <v>5.661531028964393E-6</v>
      </c>
    </row>
    <row r="26" spans="2:7" x14ac:dyDescent="0.2">
      <c r="G26" s="47"/>
    </row>
    <row r="27" spans="2:7" x14ac:dyDescent="0.2">
      <c r="G27" s="47"/>
    </row>
    <row r="28" spans="2:7" ht="15.75" customHeight="1" x14ac:dyDescent="0.2">
      <c r="B28" s="135" t="s">
        <v>150</v>
      </c>
      <c r="C28" s="135"/>
      <c r="D28" s="135"/>
      <c r="E28" s="135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23" t="s">
        <v>286</v>
      </c>
      <c r="C2" s="123" t="s">
        <v>281</v>
      </c>
    </row>
    <row r="3" spans="2:3" ht="38.25" x14ac:dyDescent="0.2">
      <c r="B3" s="124" t="s">
        <v>277</v>
      </c>
      <c r="C3" s="125" t="s">
        <v>273</v>
      </c>
    </row>
    <row r="4" spans="2:3" ht="76.5" x14ac:dyDescent="0.2">
      <c r="B4" s="124" t="s">
        <v>278</v>
      </c>
      <c r="C4" s="125" t="s">
        <v>283</v>
      </c>
    </row>
    <row r="5" spans="2:3" ht="25.5" x14ac:dyDescent="0.2">
      <c r="B5" s="126" t="s">
        <v>279</v>
      </c>
      <c r="C5" s="129" t="s">
        <v>284</v>
      </c>
    </row>
    <row r="6" spans="2:3" ht="24.75" customHeight="1" x14ac:dyDescent="0.2">
      <c r="B6" s="126" t="s">
        <v>280</v>
      </c>
      <c r="C6" s="129" t="s">
        <v>285</v>
      </c>
    </row>
    <row r="7" spans="2:3" ht="25.5" x14ac:dyDescent="0.2">
      <c r="B7" s="127" t="s">
        <v>282</v>
      </c>
      <c r="C7" s="128" t="s">
        <v>291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April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2018-06-07T11:16:49Z</dcterms:modified>
</cp:coreProperties>
</file>