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 (აგვისტო)" sheetId="3" r:id="rId2"/>
    <sheet name="ფრენები და მგზავრები (8 თვე)" sheetId="2" r:id="rId3"/>
  </sheets>
  <calcPr calcId="125725"/>
</workbook>
</file>

<file path=xl/calcChain.xml><?xml version="1.0" encoding="utf-8"?>
<calcChain xmlns="http://schemas.openxmlformats.org/spreadsheetml/2006/main">
  <c r="C5" i="3"/>
  <c r="D5"/>
  <c r="E8" i="2"/>
  <c r="E9"/>
  <c r="E7"/>
  <c r="E6"/>
  <c r="D5"/>
  <c r="C5"/>
  <c r="E15" i="3"/>
  <c r="E16"/>
  <c r="E17"/>
  <c r="E18"/>
  <c r="D14"/>
  <c r="C14"/>
  <c r="E6"/>
  <c r="E7"/>
  <c r="E8"/>
  <c r="E9"/>
  <c r="E5"/>
  <c r="D14" i="2"/>
  <c r="C14"/>
  <c r="E16"/>
  <c r="E17"/>
  <c r="E18"/>
  <c r="E15"/>
  <c r="E5" l="1"/>
  <c r="E14" i="3"/>
  <c r="E14" i="2"/>
</calcChain>
</file>

<file path=xl/sharedStrings.xml><?xml version="1.0" encoding="utf-8"?>
<sst xmlns="http://schemas.openxmlformats.org/spreadsheetml/2006/main" count="146" uniqueCount="105">
  <si>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</si>
  <si>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</si>
  <si>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</si>
  <si>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</si>
  <si>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</si>
  <si>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</si>
  <si>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</si>
  <si>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</si>
  <si>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</si>
  <si>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</si>
  <si>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</si>
  <si>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</si>
  <si>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</si>
  <si>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</si>
  <si>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Dnipravia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</si>
  <si>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</si>
  <si>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</si>
  <si>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</si>
  <si>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</si>
  <si>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</si>
  <si>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</si>
  <si>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</si>
  <si>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</si>
  <si>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</si>
  <si>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</si>
  <si>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</si>
  <si>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</si>
  <si>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 xml:space="preserve">თბილისი - სტამბული </t>
  </si>
  <si>
    <t>Pegasus airlines</t>
  </si>
  <si>
    <t>Ata Airlainz</t>
  </si>
  <si>
    <t>Qeshm air</t>
  </si>
  <si>
    <t>Taban Airline</t>
  </si>
  <si>
    <t>Air Cairo</t>
  </si>
  <si>
    <t>Air Arabia</t>
  </si>
  <si>
    <t>Elinair</t>
  </si>
  <si>
    <t>Yanair</t>
  </si>
  <si>
    <t>Wizz Air Hungary</t>
  </si>
  <si>
    <t>ქუთაისი-კატოვიცა</t>
  </si>
  <si>
    <t>Israir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</si>
  <si>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</si>
  <si>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</si>
  <si>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</si>
  <si>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</si>
  <si>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</si>
  <si>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</si>
  <si>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</si>
  <si>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</si>
  <si>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</si>
  <si>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</si>
  <si>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</si>
  <si>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</si>
  <si>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</si>
  <si>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</si>
  <si>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ურუმჩი</t>
  </si>
  <si>
    <t>თბილისი - აქტაუ</t>
  </si>
  <si>
    <t>ბათუმი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</si>
  <si>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</si>
  <si>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</si>
  <si>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</si>
  <si>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</si>
  <si>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</si>
  <si>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</si>
  <si>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</si>
  <si>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ბათუმი - ეკატერინბურგი</t>
  </si>
  <si>
    <t>თბილისი - პეტერბურგი</t>
  </si>
  <si>
    <t>ბათუმი - პეტერბურგი</t>
  </si>
  <si>
    <t>ბათუმი - მოსკოვი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</si>
  <si>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</si>
  <si>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</si>
  <si>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</si>
  <si>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</si>
  <si>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დნეპროპეტროვსკი</t>
  </si>
  <si>
    <t>ბათუმი - დნეპროპეტროვსკი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</si>
  <si>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</si>
  <si>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</si>
  <si>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</si>
  <si>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</si>
  <si>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</si>
  <si>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</si>
  <si>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</si>
  <si>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</si>
  <si>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</si>
  <si>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თბილისი - სალონიკი</t>
  </si>
  <si>
    <t>თბილისი - ოდესა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</si>
  <si>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</si>
  <si>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</si>
  <si>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</si>
  <si>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</si>
  <si>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</si>
  <si>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ბათუმი - თეირანი</t>
  </si>
  <si>
    <t xml:space="preserve">ბათუმი - თეირანი </t>
  </si>
  <si>
    <t>ბათუმი - შარჟა</t>
  </si>
  <si>
    <t>ბათუმი - კიევი</t>
  </si>
  <si>
    <t>2015 (8 თვე)</t>
  </si>
  <si>
    <t>2016 (8 თვე)</t>
  </si>
  <si>
    <t>2015          აგვისტო</t>
  </si>
  <si>
    <t>2016       აგვისტო</t>
  </si>
  <si>
    <t>ავიარეისები აგვისტოს თვის მდგომარეობით</t>
  </si>
  <si>
    <t>ქუთაისი - ბერგამო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</si>
  <si>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</si>
  <si>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</si>
  <si>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</si>
  <si>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</si>
  <si>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სოფია</t>
  </si>
  <si>
    <t>ქუთაისი - მემინგენი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</si>
</sst>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i/>
      <sz val="11"/>
      <name val="AcadNusx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4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10" fillId="2" borderId="1" xfId="1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4"/>
  <sheetViews>
    <sheetView tabSelected="1" workbookViewId="0">
      <selection activeCell="B2" sqref="B2:D2"/>
    </sheetView>
  </sheetViews>
  <sheetFormatPr defaultRowHeight="15"/>
  <cols>
    <col min="2" max="2" width="22.140625" style="4" bestFit="1" customWidth="1"/>
    <col min="3" max="3" width="37.7109375" style="13" bestFit="1" customWidth="1"/>
    <col min="4" max="4" width="21.140625" bestFit="1" customWidth="1"/>
  </cols>
  <sheetData>
    <row r="2" spans="2:4" ht="31.5" customHeight="1">
      <c r="B2" s="22" t="s">
        <v>97</v>
      </c>
      <c r="C2" s="22"/>
      <c r="D2" s="22"/>
    </row>
    <row r="4" spans="2:4" ht="33" customHeight="1">
      <c r="B4" s="9" t="s">
        <v>0</v>
      </c>
      <c r="C4" s="11" t="s">
        <v>1</v>
      </c>
      <c r="D4" s="9" t="s">
        <v>2</v>
      </c>
    </row>
    <row r="5" spans="2:4" ht="18">
      <c r="B5" s="21" t="s">
        <v>3</v>
      </c>
      <c r="C5" s="12" t="s">
        <v>48</v>
      </c>
      <c r="D5" s="19">
        <v>7</v>
      </c>
    </row>
    <row r="6" spans="2:4" ht="18">
      <c r="B6" s="21"/>
      <c r="C6" s="12" t="s">
        <v>88</v>
      </c>
      <c r="D6" s="19">
        <v>3</v>
      </c>
    </row>
    <row r="7" spans="2:4" ht="18">
      <c r="B7" s="21"/>
      <c r="C7" s="12" t="s">
        <v>49</v>
      </c>
      <c r="D7" s="19">
        <v>14</v>
      </c>
    </row>
    <row r="8" spans="2:4" ht="18">
      <c r="B8" s="21"/>
      <c r="C8" s="12" t="s">
        <v>64</v>
      </c>
      <c r="D8" s="19">
        <v>2</v>
      </c>
    </row>
    <row r="9" spans="2:4" ht="18">
      <c r="B9" s="21"/>
      <c r="C9" s="12" t="s">
        <v>50</v>
      </c>
      <c r="D9" s="19">
        <v>2</v>
      </c>
    </row>
    <row r="10" spans="2:4" ht="18">
      <c r="B10" s="21"/>
      <c r="C10" s="12" t="s">
        <v>51</v>
      </c>
      <c r="D10" s="19">
        <v>5</v>
      </c>
    </row>
    <row r="11" spans="2:4" ht="18">
      <c r="B11" s="21"/>
      <c r="C11" s="12" t="s">
        <v>52</v>
      </c>
      <c r="D11" s="19">
        <v>2</v>
      </c>
    </row>
    <row r="12" spans="2:4" ht="18">
      <c r="B12" s="19" t="s">
        <v>4</v>
      </c>
      <c r="C12" s="12" t="s">
        <v>53</v>
      </c>
      <c r="D12" s="19">
        <v>2</v>
      </c>
    </row>
    <row r="13" spans="2:4" ht="18">
      <c r="B13" s="21" t="s">
        <v>5</v>
      </c>
      <c r="C13" s="12" t="s">
        <v>54</v>
      </c>
      <c r="D13" s="19">
        <v>3</v>
      </c>
    </row>
    <row r="14" spans="2:4" ht="18">
      <c r="B14" s="21"/>
      <c r="C14" s="12" t="s">
        <v>55</v>
      </c>
      <c r="D14" s="19">
        <v>2</v>
      </c>
    </row>
    <row r="15" spans="2:4" ht="18">
      <c r="B15" s="21" t="s">
        <v>6</v>
      </c>
      <c r="C15" s="12" t="s">
        <v>56</v>
      </c>
      <c r="D15" s="19">
        <v>6</v>
      </c>
    </row>
    <row r="16" spans="2:4" ht="18">
      <c r="B16" s="21"/>
      <c r="C16" s="12" t="s">
        <v>57</v>
      </c>
      <c r="D16" s="19">
        <v>2</v>
      </c>
    </row>
    <row r="17" spans="2:4" ht="18">
      <c r="B17" s="19" t="s">
        <v>7</v>
      </c>
      <c r="C17" s="12" t="s">
        <v>58</v>
      </c>
      <c r="D17" s="19">
        <v>7</v>
      </c>
    </row>
    <row r="18" spans="2:4" ht="18">
      <c r="B18" s="19" t="s">
        <v>8</v>
      </c>
      <c r="C18" s="12" t="s">
        <v>59</v>
      </c>
      <c r="D18" s="19">
        <v>7</v>
      </c>
    </row>
    <row r="19" spans="2:4" ht="18">
      <c r="B19" s="19" t="s">
        <v>9</v>
      </c>
      <c r="C19" s="12" t="s">
        <v>60</v>
      </c>
      <c r="D19" s="19">
        <v>14</v>
      </c>
    </row>
    <row r="20" spans="2:4" ht="18">
      <c r="B20" s="21" t="s">
        <v>10</v>
      </c>
      <c r="C20" s="12" t="s">
        <v>61</v>
      </c>
      <c r="D20" s="19">
        <v>1</v>
      </c>
    </row>
    <row r="21" spans="2:4" ht="18">
      <c r="B21" s="21"/>
      <c r="C21" s="12" t="s">
        <v>62</v>
      </c>
      <c r="D21" s="19">
        <v>1</v>
      </c>
    </row>
    <row r="22" spans="2:4" ht="18">
      <c r="B22" s="21"/>
      <c r="C22" s="12" t="s">
        <v>63</v>
      </c>
      <c r="D22" s="19">
        <v>3</v>
      </c>
    </row>
    <row r="23" spans="2:4" ht="18">
      <c r="B23" s="21"/>
      <c r="C23" s="12" t="s">
        <v>64</v>
      </c>
      <c r="D23" s="19">
        <v>1</v>
      </c>
    </row>
    <row r="24" spans="2:4" ht="18">
      <c r="B24" s="21"/>
      <c r="C24" s="12" t="s">
        <v>65</v>
      </c>
      <c r="D24" s="19">
        <v>2</v>
      </c>
    </row>
    <row r="25" spans="2:4" ht="18">
      <c r="B25" s="21"/>
      <c r="C25" s="12" t="s">
        <v>66</v>
      </c>
      <c r="D25" s="19">
        <v>6</v>
      </c>
    </row>
    <row r="26" spans="2:4" ht="18">
      <c r="B26" s="19" t="s">
        <v>12</v>
      </c>
      <c r="C26" s="12" t="s">
        <v>67</v>
      </c>
      <c r="D26" s="19">
        <v>7</v>
      </c>
    </row>
    <row r="27" spans="2:4" ht="18">
      <c r="B27" s="21" t="s">
        <v>13</v>
      </c>
      <c r="C27" s="12" t="s">
        <v>68</v>
      </c>
      <c r="D27" s="19">
        <v>14</v>
      </c>
    </row>
    <row r="28" spans="2:4" ht="18">
      <c r="B28" s="21"/>
      <c r="C28" s="12" t="s">
        <v>69</v>
      </c>
      <c r="D28" s="19">
        <v>7</v>
      </c>
    </row>
    <row r="29" spans="2:4" ht="18">
      <c r="B29" s="21"/>
      <c r="C29" s="12" t="s">
        <v>70</v>
      </c>
      <c r="D29" s="19">
        <v>2</v>
      </c>
    </row>
    <row r="30" spans="2:4" ht="18">
      <c r="B30" s="21" t="s">
        <v>14</v>
      </c>
      <c r="C30" s="12" t="s">
        <v>71</v>
      </c>
      <c r="D30" s="19">
        <v>1</v>
      </c>
    </row>
    <row r="31" spans="2:4" ht="18">
      <c r="B31" s="21"/>
      <c r="C31" s="12" t="s">
        <v>72</v>
      </c>
      <c r="D31" s="19">
        <v>3</v>
      </c>
    </row>
    <row r="32" spans="2:4" ht="18">
      <c r="B32" s="21" t="s">
        <v>15</v>
      </c>
      <c r="C32" s="12" t="s">
        <v>16</v>
      </c>
      <c r="D32" s="19">
        <v>3</v>
      </c>
    </row>
    <row r="33" spans="2:4" ht="18">
      <c r="B33" s="21"/>
      <c r="C33" s="12" t="s">
        <v>17</v>
      </c>
      <c r="D33" s="19">
        <v>3</v>
      </c>
    </row>
    <row r="34" spans="2:4" ht="18">
      <c r="B34" s="19" t="s">
        <v>38</v>
      </c>
      <c r="C34" s="12" t="s">
        <v>16</v>
      </c>
      <c r="D34" s="19">
        <v>6</v>
      </c>
    </row>
    <row r="35" spans="2:4" ht="18">
      <c r="B35" s="21" t="s">
        <v>18</v>
      </c>
      <c r="C35" s="12" t="s">
        <v>16</v>
      </c>
      <c r="D35" s="19">
        <v>1</v>
      </c>
    </row>
    <row r="36" spans="2:4" ht="18">
      <c r="B36" s="21"/>
      <c r="C36" s="12" t="s">
        <v>17</v>
      </c>
      <c r="D36" s="19">
        <v>2</v>
      </c>
    </row>
    <row r="37" spans="2:4" ht="18">
      <c r="B37" s="21" t="s">
        <v>19</v>
      </c>
      <c r="C37" s="12" t="s">
        <v>73</v>
      </c>
      <c r="D37" s="19">
        <v>7</v>
      </c>
    </row>
    <row r="38" spans="2:4" ht="18">
      <c r="B38" s="21"/>
      <c r="C38" s="12" t="s">
        <v>74</v>
      </c>
      <c r="D38" s="19">
        <v>7</v>
      </c>
    </row>
    <row r="39" spans="2:4" ht="18">
      <c r="B39" s="19" t="s">
        <v>20</v>
      </c>
      <c r="C39" s="12" t="s">
        <v>75</v>
      </c>
      <c r="D39" s="19">
        <v>7</v>
      </c>
    </row>
    <row r="40" spans="2:4" ht="18">
      <c r="B40" s="19" t="s">
        <v>21</v>
      </c>
      <c r="C40" s="12" t="s">
        <v>49</v>
      </c>
      <c r="D40" s="19">
        <v>14</v>
      </c>
    </row>
    <row r="41" spans="2:4" ht="18">
      <c r="B41" s="21" t="s">
        <v>22</v>
      </c>
      <c r="C41" s="12" t="s">
        <v>49</v>
      </c>
      <c r="D41" s="19">
        <v>7</v>
      </c>
    </row>
    <row r="42" spans="2:4" ht="18">
      <c r="B42" s="21"/>
      <c r="C42" s="12" t="s">
        <v>11</v>
      </c>
      <c r="D42" s="19">
        <v>5</v>
      </c>
    </row>
    <row r="43" spans="2:4" ht="18">
      <c r="B43" s="19" t="s">
        <v>23</v>
      </c>
      <c r="C43" s="12" t="s">
        <v>76</v>
      </c>
      <c r="D43" s="19">
        <v>4</v>
      </c>
    </row>
    <row r="44" spans="2:4" ht="18">
      <c r="B44" s="19" t="s">
        <v>24</v>
      </c>
      <c r="C44" s="12" t="s">
        <v>77</v>
      </c>
      <c r="D44" s="19">
        <v>5</v>
      </c>
    </row>
    <row r="45" spans="2:4" ht="18">
      <c r="B45" s="21" t="s">
        <v>25</v>
      </c>
      <c r="C45" s="12" t="s">
        <v>27</v>
      </c>
      <c r="D45" s="19">
        <v>28</v>
      </c>
    </row>
    <row r="46" spans="2:4" ht="18">
      <c r="B46" s="21"/>
      <c r="C46" s="12" t="s">
        <v>78</v>
      </c>
      <c r="D46" s="19">
        <v>10</v>
      </c>
    </row>
    <row r="47" spans="2:4" ht="18">
      <c r="B47" s="19" t="s">
        <v>26</v>
      </c>
      <c r="C47" s="12" t="s">
        <v>27</v>
      </c>
      <c r="D47" s="19">
        <v>7</v>
      </c>
    </row>
    <row r="48" spans="2:4" ht="18">
      <c r="B48" s="19" t="s">
        <v>28</v>
      </c>
      <c r="C48" s="12" t="s">
        <v>27</v>
      </c>
      <c r="D48" s="19">
        <v>7</v>
      </c>
    </row>
    <row r="49" spans="2:4" ht="18">
      <c r="B49" s="21" t="s">
        <v>29</v>
      </c>
      <c r="C49" s="12" t="s">
        <v>79</v>
      </c>
      <c r="D49" s="19">
        <v>5</v>
      </c>
    </row>
    <row r="50" spans="2:4" ht="18">
      <c r="B50" s="21"/>
      <c r="C50" s="12" t="s">
        <v>89</v>
      </c>
      <c r="D50" s="19">
        <v>1</v>
      </c>
    </row>
    <row r="51" spans="2:4" ht="18">
      <c r="B51" s="21" t="s">
        <v>30</v>
      </c>
      <c r="C51" s="12" t="s">
        <v>90</v>
      </c>
      <c r="D51" s="19">
        <v>1</v>
      </c>
    </row>
    <row r="52" spans="2:4" ht="18">
      <c r="B52" s="21"/>
      <c r="C52" s="12" t="s">
        <v>79</v>
      </c>
      <c r="D52" s="19">
        <v>4</v>
      </c>
    </row>
    <row r="53" spans="2:4" ht="18">
      <c r="B53" s="21" t="s">
        <v>31</v>
      </c>
      <c r="C53" s="12" t="s">
        <v>79</v>
      </c>
      <c r="D53" s="19">
        <v>4</v>
      </c>
    </row>
    <row r="54" spans="2:4" ht="18">
      <c r="B54" s="21"/>
      <c r="C54" s="12" t="s">
        <v>89</v>
      </c>
      <c r="D54" s="1">
        <v>1</v>
      </c>
    </row>
    <row r="55" spans="2:4" ht="18">
      <c r="B55" s="19" t="s">
        <v>32</v>
      </c>
      <c r="C55" s="12" t="s">
        <v>80</v>
      </c>
      <c r="D55" s="19">
        <v>2</v>
      </c>
    </row>
    <row r="56" spans="2:4" ht="18">
      <c r="B56" s="21" t="s">
        <v>33</v>
      </c>
      <c r="C56" s="12" t="s">
        <v>81</v>
      </c>
      <c r="D56" s="19">
        <v>7</v>
      </c>
    </row>
    <row r="57" spans="2:4" ht="18">
      <c r="B57" s="21"/>
      <c r="C57" s="12" t="s">
        <v>91</v>
      </c>
      <c r="D57" s="19">
        <v>2</v>
      </c>
    </row>
    <row r="58" spans="2:4" ht="18">
      <c r="B58" s="19" t="s">
        <v>34</v>
      </c>
      <c r="C58" s="12" t="s">
        <v>82</v>
      </c>
      <c r="D58" s="19">
        <v>3</v>
      </c>
    </row>
    <row r="59" spans="2:4" ht="18">
      <c r="B59" s="21" t="s">
        <v>35</v>
      </c>
      <c r="C59" s="12" t="s">
        <v>92</v>
      </c>
      <c r="D59" s="19">
        <v>7</v>
      </c>
    </row>
    <row r="60" spans="2:4" ht="18">
      <c r="B60" s="21"/>
      <c r="C60" s="12" t="s">
        <v>83</v>
      </c>
      <c r="D60" s="19">
        <v>1</v>
      </c>
    </row>
    <row r="61" spans="2:4" ht="18">
      <c r="B61" s="21"/>
      <c r="C61" s="12" t="s">
        <v>68</v>
      </c>
      <c r="D61" s="19">
        <v>5</v>
      </c>
    </row>
    <row r="62" spans="2:4" ht="18">
      <c r="B62" s="23" t="s">
        <v>36</v>
      </c>
      <c r="C62" s="12" t="s">
        <v>84</v>
      </c>
      <c r="D62" s="19">
        <v>2</v>
      </c>
    </row>
    <row r="63" spans="2:4" ht="18">
      <c r="B63" s="24"/>
      <c r="C63" s="12" t="s">
        <v>37</v>
      </c>
      <c r="D63" s="19">
        <v>2</v>
      </c>
    </row>
    <row r="64" spans="2:4" ht="18">
      <c r="B64" s="24"/>
      <c r="C64" s="12" t="s">
        <v>85</v>
      </c>
      <c r="D64" s="19">
        <v>3</v>
      </c>
    </row>
    <row r="65" spans="2:4" ht="18">
      <c r="B65" s="24"/>
      <c r="C65" s="12" t="s">
        <v>86</v>
      </c>
      <c r="D65" s="19">
        <v>2</v>
      </c>
    </row>
    <row r="66" spans="2:4" ht="18">
      <c r="B66" s="24"/>
      <c r="C66" s="12" t="s">
        <v>98</v>
      </c>
      <c r="D66" s="20">
        <v>2</v>
      </c>
    </row>
    <row r="67" spans="2:4" ht="18">
      <c r="B67" s="24"/>
      <c r="C67" s="12" t="s">
        <v>99</v>
      </c>
      <c r="D67" s="20">
        <v>2</v>
      </c>
    </row>
    <row r="68" spans="2:4" ht="18">
      <c r="B68" s="24"/>
      <c r="C68" s="12" t="s">
        <v>100</v>
      </c>
      <c r="D68" s="20">
        <v>2</v>
      </c>
    </row>
    <row r="69" spans="2:4" ht="18">
      <c r="B69" s="24"/>
      <c r="C69" s="12" t="s">
        <v>104</v>
      </c>
      <c r="D69" s="20">
        <v>2</v>
      </c>
    </row>
    <row r="70" spans="2:4" ht="18">
      <c r="B70" s="24"/>
      <c r="C70" s="12" t="s">
        <v>101</v>
      </c>
      <c r="D70" s="20">
        <v>3</v>
      </c>
    </row>
    <row r="71" spans="2:4" ht="18">
      <c r="B71" s="24"/>
      <c r="C71" s="12" t="s">
        <v>102</v>
      </c>
      <c r="D71" s="20">
        <v>3</v>
      </c>
    </row>
    <row r="72" spans="2:4" ht="18">
      <c r="B72" s="25"/>
      <c r="C72" s="12" t="s">
        <v>103</v>
      </c>
      <c r="D72" s="20">
        <v>3</v>
      </c>
    </row>
    <row r="73" spans="2:4">
      <c r="C73" s="16"/>
      <c r="D73" s="16"/>
    </row>
    <row r="74" spans="2:4">
      <c r="B74" s="16" t="s">
        <v>47</v>
      </c>
    </row>
  </sheetData>
  <mergeCells count="18">
    <mergeCell ref="B62:B72"/>
    <mergeCell ref="B59:B61"/>
    <mergeCell ref="B20:B25"/>
    <mergeCell ref="B27:B29"/>
    <mergeCell ref="B30:B31"/>
    <mergeCell ref="B32:B33"/>
    <mergeCell ref="B35:B36"/>
    <mergeCell ref="B37:B38"/>
    <mergeCell ref="B41:B42"/>
    <mergeCell ref="B45:B46"/>
    <mergeCell ref="B51:B52"/>
    <mergeCell ref="B15:B16"/>
    <mergeCell ref="B49:B50"/>
    <mergeCell ref="B53:B54"/>
    <mergeCell ref="B56:B57"/>
    <mergeCell ref="B2:D2"/>
    <mergeCell ref="B5:B11"/>
    <mergeCell ref="B13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0"/>
  <sheetViews>
    <sheetView workbookViewId="0">
      <selection activeCell="B3" sqref="B3:E3"/>
    </sheetView>
  </sheetViews>
  <sheetFormatPr defaultRowHeight="15"/>
  <cols>
    <col min="2" max="2" width="43.42578125" customWidth="1"/>
    <col min="3" max="3" width="15" customWidth="1"/>
    <col min="4" max="4" width="14.5703125" customWidth="1"/>
    <col min="5" max="5" width="16.7109375" customWidth="1"/>
    <col min="7" max="7" width="10.7109375" bestFit="1" customWidth="1"/>
    <col min="8" max="8" width="12.28515625" bestFit="1" customWidth="1"/>
    <col min="10" max="11" width="10.28515625" bestFit="1" customWidth="1"/>
  </cols>
  <sheetData>
    <row r="3" spans="2:5" ht="35.25" customHeight="1">
      <c r="B3" s="26" t="s">
        <v>39</v>
      </c>
      <c r="C3" s="27"/>
      <c r="D3" s="27"/>
      <c r="E3" s="28"/>
    </row>
    <row r="4" spans="2:5" ht="30">
      <c r="B4" s="2" t="s">
        <v>45</v>
      </c>
      <c r="C4" s="14" t="s">
        <v>95</v>
      </c>
      <c r="D4" s="14" t="s">
        <v>96</v>
      </c>
      <c r="E4" s="2" t="s">
        <v>46</v>
      </c>
    </row>
    <row r="5" spans="2:5">
      <c r="B5" s="7" t="s">
        <v>44</v>
      </c>
      <c r="C5" s="10">
        <f>SUM(C6:C9)</f>
        <v>330897</v>
      </c>
      <c r="D5" s="10">
        <f>SUM(D6:D9)</f>
        <v>395430</v>
      </c>
      <c r="E5" s="8">
        <f>D5/C5-1</f>
        <v>0.19502443358507326</v>
      </c>
    </row>
    <row r="6" spans="2:5">
      <c r="B6" s="6" t="s">
        <v>40</v>
      </c>
      <c r="C6" s="17">
        <v>255797</v>
      </c>
      <c r="D6" s="17">
        <v>299308</v>
      </c>
      <c r="E6" s="15">
        <f t="shared" ref="E6:E9" si="0">D6/C6-1</f>
        <v>0.1700997275183056</v>
      </c>
    </row>
    <row r="7" spans="2:5">
      <c r="B7" s="6" t="s">
        <v>41</v>
      </c>
      <c r="C7" s="17">
        <v>49550</v>
      </c>
      <c r="D7" s="17">
        <v>65280</v>
      </c>
      <c r="E7" s="15">
        <f t="shared" si="0"/>
        <v>0.31745711402623611</v>
      </c>
    </row>
    <row r="8" spans="2:5">
      <c r="B8" s="6" t="s">
        <v>43</v>
      </c>
      <c r="C8" s="17">
        <v>24621</v>
      </c>
      <c r="D8" s="17">
        <v>30140</v>
      </c>
      <c r="E8" s="15">
        <f t="shared" si="0"/>
        <v>0.22415823890175046</v>
      </c>
    </row>
    <row r="9" spans="2:5">
      <c r="B9" s="6" t="s">
        <v>42</v>
      </c>
      <c r="C9" s="17">
        <v>929</v>
      </c>
      <c r="D9" s="17">
        <v>702</v>
      </c>
      <c r="E9" s="15">
        <f t="shared" si="0"/>
        <v>-0.2443487621097955</v>
      </c>
    </row>
    <row r="10" spans="2:5">
      <c r="C10" s="3"/>
      <c r="D10" s="3"/>
    </row>
    <row r="12" spans="2:5" ht="33.75" customHeight="1">
      <c r="B12" s="26" t="s">
        <v>87</v>
      </c>
      <c r="C12" s="27"/>
      <c r="D12" s="27"/>
      <c r="E12" s="28"/>
    </row>
    <row r="13" spans="2:5" ht="30">
      <c r="B13" s="2" t="s">
        <v>45</v>
      </c>
      <c r="C13" s="14" t="s">
        <v>95</v>
      </c>
      <c r="D13" s="14" t="s">
        <v>96</v>
      </c>
      <c r="E13" s="2" t="s">
        <v>46</v>
      </c>
    </row>
    <row r="14" spans="2:5">
      <c r="B14" s="7" t="s">
        <v>44</v>
      </c>
      <c r="C14" s="10">
        <f>SUM(C15:C18)</f>
        <v>1642</v>
      </c>
      <c r="D14" s="10">
        <f>SUM(D15:D18)</f>
        <v>1871</v>
      </c>
      <c r="E14" s="8">
        <f>D14/C14-1</f>
        <v>0.13946406820950052</v>
      </c>
    </row>
    <row r="15" spans="2:5">
      <c r="B15" s="6" t="s">
        <v>40</v>
      </c>
      <c r="C15" s="17">
        <v>1223</v>
      </c>
      <c r="D15" s="17">
        <v>1357</v>
      </c>
      <c r="E15" s="15">
        <f t="shared" ref="E15:E18" si="1">D15/C15-1</f>
        <v>0.10956663941128375</v>
      </c>
    </row>
    <row r="16" spans="2:5">
      <c r="B16" s="6" t="s">
        <v>41</v>
      </c>
      <c r="C16" s="17">
        <v>273</v>
      </c>
      <c r="D16" s="17">
        <v>354</v>
      </c>
      <c r="E16" s="15">
        <f t="shared" si="1"/>
        <v>0.29670329670329676</v>
      </c>
    </row>
    <row r="17" spans="2:5">
      <c r="B17" s="6" t="s">
        <v>43</v>
      </c>
      <c r="C17" s="17">
        <v>112</v>
      </c>
      <c r="D17" s="17">
        <v>121</v>
      </c>
      <c r="E17" s="15">
        <f t="shared" si="1"/>
        <v>8.0357142857142794E-2</v>
      </c>
    </row>
    <row r="18" spans="2:5">
      <c r="B18" s="6" t="s">
        <v>42</v>
      </c>
      <c r="C18" s="17">
        <v>34</v>
      </c>
      <c r="D18" s="17">
        <v>39</v>
      </c>
      <c r="E18" s="15">
        <f t="shared" si="1"/>
        <v>0.14705882352941169</v>
      </c>
    </row>
    <row r="20" spans="2:5">
      <c r="B20" s="29" t="s">
        <v>47</v>
      </c>
      <c r="C20" s="29"/>
      <c r="D20" s="29"/>
    </row>
  </sheetData>
  <mergeCells count="3">
    <mergeCell ref="B3:E3"/>
    <mergeCell ref="B12:E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20"/>
  <sheetViews>
    <sheetView zoomScale="110" zoomScaleNormal="110" workbookViewId="0">
      <selection activeCell="B3" sqref="B3:E3"/>
    </sheetView>
  </sheetViews>
  <sheetFormatPr defaultRowHeight="15"/>
  <cols>
    <col min="2" max="2" width="45.85546875" customWidth="1"/>
    <col min="3" max="3" width="13.7109375" customWidth="1"/>
    <col min="4" max="4" width="14.140625" customWidth="1"/>
    <col min="5" max="5" width="20.28515625" bestFit="1" customWidth="1"/>
    <col min="6" max="6" width="10.28515625" bestFit="1" customWidth="1"/>
  </cols>
  <sheetData>
    <row r="3" spans="2:5" ht="25.5" customHeight="1">
      <c r="B3" s="26" t="s">
        <v>39</v>
      </c>
      <c r="C3" s="27"/>
      <c r="D3" s="27"/>
      <c r="E3" s="28"/>
    </row>
    <row r="4" spans="2:5" ht="24" customHeight="1">
      <c r="B4" s="2" t="s">
        <v>45</v>
      </c>
      <c r="C4" s="2" t="s">
        <v>93</v>
      </c>
      <c r="D4" s="2" t="s">
        <v>94</v>
      </c>
      <c r="E4" s="2" t="s">
        <v>46</v>
      </c>
    </row>
    <row r="5" spans="2:5">
      <c r="B5" s="7" t="s">
        <v>44</v>
      </c>
      <c r="C5" s="10">
        <f>SUM(C6:C9)</f>
        <v>1501441</v>
      </c>
      <c r="D5" s="10">
        <f>SUM(D6:D9)</f>
        <v>1830398</v>
      </c>
      <c r="E5" s="8">
        <f>D5/C5-1</f>
        <v>0.21909419018129928</v>
      </c>
    </row>
    <row r="6" spans="2:5">
      <c r="B6" s="6" t="s">
        <v>40</v>
      </c>
      <c r="C6" s="17">
        <v>1220867</v>
      </c>
      <c r="D6" s="17">
        <v>1454038</v>
      </c>
      <c r="E6" s="5">
        <f>D6/C6-1</f>
        <v>0.19098804374268452</v>
      </c>
    </row>
    <row r="7" spans="2:5">
      <c r="B7" s="6" t="s">
        <v>41</v>
      </c>
      <c r="C7" s="17">
        <v>152351</v>
      </c>
      <c r="D7" s="17">
        <v>218903</v>
      </c>
      <c r="E7" s="5">
        <f t="shared" ref="E7:E9" si="0">D7/C7-1</f>
        <v>0.43683336505831938</v>
      </c>
    </row>
    <row r="8" spans="2:5">
      <c r="B8" s="6" t="s">
        <v>43</v>
      </c>
      <c r="C8" s="17">
        <v>125272</v>
      </c>
      <c r="D8" s="17">
        <v>154966</v>
      </c>
      <c r="E8" s="5">
        <f>D8/C8-1</f>
        <v>0.23703620920876167</v>
      </c>
    </row>
    <row r="9" spans="2:5">
      <c r="B9" s="6" t="s">
        <v>42</v>
      </c>
      <c r="C9" s="17">
        <v>2951</v>
      </c>
      <c r="D9" s="17">
        <v>2491</v>
      </c>
      <c r="E9" s="5">
        <f t="shared" si="0"/>
        <v>-0.15587936292782112</v>
      </c>
    </row>
    <row r="10" spans="2:5">
      <c r="C10" s="3"/>
      <c r="D10" s="3"/>
    </row>
    <row r="12" spans="2:5" ht="29.25" customHeight="1">
      <c r="B12" s="26" t="s">
        <v>87</v>
      </c>
      <c r="C12" s="27"/>
      <c r="D12" s="27"/>
      <c r="E12" s="28"/>
    </row>
    <row r="13" spans="2:5" ht="33" customHeight="1">
      <c r="B13" s="2" t="s">
        <v>45</v>
      </c>
      <c r="C13" s="2" t="s">
        <v>93</v>
      </c>
      <c r="D13" s="2" t="s">
        <v>94</v>
      </c>
      <c r="E13" s="2" t="s">
        <v>46</v>
      </c>
    </row>
    <row r="14" spans="2:5" ht="20.25" customHeight="1">
      <c r="B14" s="7" t="s">
        <v>44</v>
      </c>
      <c r="C14" s="10">
        <f>SUM(C15:C18)</f>
        <v>6435</v>
      </c>
      <c r="D14" s="10">
        <f>SUM(D15:D18)</f>
        <v>9849</v>
      </c>
      <c r="E14" s="8">
        <f>D14/C14-1</f>
        <v>0.53053613053613047</v>
      </c>
    </row>
    <row r="15" spans="2:5">
      <c r="B15" s="6" t="s">
        <v>40</v>
      </c>
      <c r="C15" s="17">
        <v>4679</v>
      </c>
      <c r="D15" s="17">
        <v>7661</v>
      </c>
      <c r="E15" s="5">
        <f>D15/C15-1</f>
        <v>0.63731566574054277</v>
      </c>
    </row>
    <row r="16" spans="2:5">
      <c r="B16" s="6" t="s">
        <v>41</v>
      </c>
      <c r="C16" s="17">
        <v>1008</v>
      </c>
      <c r="D16" s="17">
        <v>1382</v>
      </c>
      <c r="E16" s="5">
        <f t="shared" ref="E16:E18" si="1">D16/C16-1</f>
        <v>0.37103174603174605</v>
      </c>
    </row>
    <row r="17" spans="2:5">
      <c r="B17" s="6" t="s">
        <v>43</v>
      </c>
      <c r="C17" s="18">
        <v>620</v>
      </c>
      <c r="D17" s="18">
        <v>697</v>
      </c>
      <c r="E17" s="5">
        <f t="shared" si="1"/>
        <v>0.12419354838709684</v>
      </c>
    </row>
    <row r="18" spans="2:5">
      <c r="B18" s="6" t="s">
        <v>42</v>
      </c>
      <c r="C18" s="18">
        <v>128</v>
      </c>
      <c r="D18" s="18">
        <v>109</v>
      </c>
      <c r="E18" s="5">
        <f t="shared" si="1"/>
        <v>-0.1484375</v>
      </c>
    </row>
    <row r="20" spans="2:5">
      <c r="B20" s="29" t="s">
        <v>47</v>
      </c>
      <c r="C20" s="29"/>
      <c r="D20" s="29"/>
    </row>
  </sheetData>
  <mergeCells count="3">
    <mergeCell ref="B20:D20"/>
    <mergeCell ref="B3:E3"/>
    <mergeCell ref="B12:E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 (აგვისტო)</vt:lpstr>
      <vt:lpstr>ფრენები და მგზავრები (8 თვე)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2016-09-27T10:36:45Z</dcterms:modified>
</cp:coreProperties>
</file>